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filterPrivacy="1" autoCompressPictures="0" defaultThemeVersion="124226"/>
  <xr:revisionPtr revIDLastSave="0" documentId="13_ncr:1_{18A54FDB-2001-4E05-9C2F-350A3526CA63}" xr6:coauthVersionLast="34" xr6:coauthVersionMax="34" xr10:uidLastSave="{00000000-0000-0000-0000-000000000000}"/>
  <bookViews>
    <workbookView xWindow="360" yWindow="120" windowWidth="28116" windowHeight="10848" tabRatio="665" activeTab="2" xr2:uid="{00000000-000D-0000-FFFF-FFFF00000000}"/>
  </bookViews>
  <sheets>
    <sheet name="Instructions" sheetId="24" r:id="rId1"/>
    <sheet name="Instructions_IEPR_Forms" sheetId="27" r:id="rId2"/>
    <sheet name="New_Resources" sheetId="25" r:id="rId3"/>
    <sheet name="New_Costs" sheetId="26" r:id="rId4"/>
    <sheet name="List_Data" sheetId="23" r:id="rId5"/>
  </sheet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K5" i="25" l="1"/>
  <c r="F3" i="25"/>
</calcChain>
</file>

<file path=xl/sharedStrings.xml><?xml version="1.0" encoding="utf-8"?>
<sst xmlns="http://schemas.openxmlformats.org/spreadsheetml/2006/main" count="352" uniqueCount="243">
  <si>
    <t>Northern_California_Solar</t>
  </si>
  <si>
    <t>Solano_Solar</t>
  </si>
  <si>
    <t>Central_Valley_North_Los_Banos_Solar</t>
  </si>
  <si>
    <t>Westlands_Solar</t>
  </si>
  <si>
    <t>Greater_Carrizo_Solar</t>
  </si>
  <si>
    <t>Tehachapi_Solar</t>
  </si>
  <si>
    <t>Kramer_Inyokern_Solar</t>
  </si>
  <si>
    <t>Mountain_Pass_El_Dorado_Solar</t>
  </si>
  <si>
    <t>Southern_California_Desert_Solar</t>
  </si>
  <si>
    <t>Riverside_East_Palm_Springs_Solar</t>
  </si>
  <si>
    <t>Greater_Imperial_Solar</t>
  </si>
  <si>
    <t>Distributed_Solar</t>
  </si>
  <si>
    <t>Baja_California_Solar</t>
  </si>
  <si>
    <t>Utah_Solar</t>
  </si>
  <si>
    <t>Southern_Nevada_Solar</t>
  </si>
  <si>
    <t>Arizona_Solar</t>
  </si>
  <si>
    <t>New_Mexico_Solar</t>
  </si>
  <si>
    <t>Northern_California_Wind</t>
  </si>
  <si>
    <t>Solano_Wind</t>
  </si>
  <si>
    <t>Central_Valley_North_Los_Banos_Wind</t>
  </si>
  <si>
    <t>Greater_Carrizo_Wind</t>
  </si>
  <si>
    <t>Tehachapi_Wind</t>
  </si>
  <si>
    <t>Kramer_Inyokern_Wind</t>
  </si>
  <si>
    <t>Southern_California_Desert_Wind</t>
  </si>
  <si>
    <t>Riverside_East_Palm_Springs_Wind</t>
  </si>
  <si>
    <t>Greater_Imperial_Wind</t>
  </si>
  <si>
    <t>Distributed_Wind</t>
  </si>
  <si>
    <t>Baja_California_Wind</t>
  </si>
  <si>
    <t>Pacific_Northwest_Wind</t>
  </si>
  <si>
    <t>NW_Ext_Tx_WIND</t>
  </si>
  <si>
    <t>Idaho_Wind</t>
  </si>
  <si>
    <t>Utah_Wind</t>
  </si>
  <si>
    <t>Wyoming_Wind</t>
  </si>
  <si>
    <t>Southern_Nevada_Wind</t>
  </si>
  <si>
    <t>Arizona_Wind</t>
  </si>
  <si>
    <t>New_Mexico_Wind</t>
  </si>
  <si>
    <t>SW_Ext_Tx_Wind</t>
  </si>
  <si>
    <t>InState_Biomass</t>
  </si>
  <si>
    <t>Greater_Imperial_Geothermal</t>
  </si>
  <si>
    <t>Northern_California_Geothermal</t>
  </si>
  <si>
    <t>Pacific_Northwest_Geothermal</t>
  </si>
  <si>
    <t>Southern_Nevada_Geothermal</t>
  </si>
  <si>
    <t>CleanPowerSF</t>
  </si>
  <si>
    <t>MarinCleanEnergy</t>
  </si>
  <si>
    <t>SonomaCleanPower</t>
  </si>
  <si>
    <t>DirectEnergyBusiness</t>
  </si>
  <si>
    <t>0 or 1</t>
  </si>
  <si>
    <t>CAISO_New_Small_Hydro</t>
  </si>
  <si>
    <t>CAISO_New_Advanced_CCGT</t>
  </si>
  <si>
    <t>CAISO_New_Aero_CT</t>
  </si>
  <si>
    <t>CAISO_New_Reciprocating_Engine</t>
  </si>
  <si>
    <t>CAISO_New_Conventional_DR</t>
  </si>
  <si>
    <t>CAISO_New_Pumped_Storage</t>
  </si>
  <si>
    <t>CAISO_New_Li_Battery</t>
  </si>
  <si>
    <t>CAISO_New_Flow_Battery</t>
  </si>
  <si>
    <t>CAISO_New_Flexible_Load_Shift</t>
  </si>
  <si>
    <t>Other_New</t>
  </si>
  <si>
    <t>3PhasesRenewable</t>
  </si>
  <si>
    <t>AgeraEnergy</t>
  </si>
  <si>
    <t>CommercialEnergyCA</t>
  </si>
  <si>
    <t>PilotPowerGroup</t>
  </si>
  <si>
    <t>ShellEnergyNorthAm</t>
  </si>
  <si>
    <t>TigerNaturalGas</t>
  </si>
  <si>
    <t>Solar_Track1axis</t>
  </si>
  <si>
    <t>Solar_FixedTilt</t>
  </si>
  <si>
    <t>Solar_Track2axis</t>
  </si>
  <si>
    <t>Solar_Thermal</t>
  </si>
  <si>
    <t>Storage_Depth_MWh</t>
  </si>
  <si>
    <t>FCDS</t>
  </si>
  <si>
    <t>BearValley</t>
  </si>
  <si>
    <t>LibertyUtilities</t>
  </si>
  <si>
    <t>PacifiCorp</t>
  </si>
  <si>
    <t>AnzaElecCoop</t>
  </si>
  <si>
    <t>PlumasSierraCoop</t>
  </si>
  <si>
    <t>Other_New_Description</t>
  </si>
  <si>
    <t>Storage_Efficiency</t>
  </si>
  <si>
    <t>Instruction and Description</t>
  </si>
  <si>
    <t>Data Template Instructions</t>
  </si>
  <si>
    <t>LSE_Name</t>
  </si>
  <si>
    <t>Location</t>
  </si>
  <si>
    <t>New_Tx_Name</t>
  </si>
  <si>
    <t>New_Tx_LSE_Share_MW</t>
  </si>
  <si>
    <t>New_Tx_Total_MW</t>
  </si>
  <si>
    <t>New_Tx_LSE_Share_Fixed_Costs</t>
  </si>
  <si>
    <t>New_Tx_Total_Fixed_Costs</t>
  </si>
  <si>
    <t>New_Resource_Type</t>
  </si>
  <si>
    <t>SolarPV_InverterLoading</t>
  </si>
  <si>
    <t>New_Resources
Column Heading</t>
  </si>
  <si>
    <t>Tech_Sub_Type</t>
  </si>
  <si>
    <t>Nameplate_MW</t>
  </si>
  <si>
    <t>New_Rsrc_Total_Fixed_Costs</t>
  </si>
  <si>
    <t>Cost Category</t>
  </si>
  <si>
    <t>Incremental Distribution</t>
  </si>
  <si>
    <t>Incremental Transmission</t>
  </si>
  <si>
    <t>Incremental Generation</t>
  </si>
  <si>
    <t>Incremental Demand Side Programs</t>
  </si>
  <si>
    <t>Incremental Other</t>
  </si>
  <si>
    <t>Incremental Revenue Requirement</t>
  </si>
  <si>
    <t>BigCreekVentura</t>
  </si>
  <si>
    <t>GreaterBayArea</t>
  </si>
  <si>
    <t>LABasin</t>
  </si>
  <si>
    <t>SanDiegoImperialValley</t>
  </si>
  <si>
    <t>CAISO_System</t>
  </si>
  <si>
    <t>Non_CAISO_In_State</t>
  </si>
  <si>
    <t>Out_Of_State</t>
  </si>
  <si>
    <t>CalpineEnergySoln</t>
  </si>
  <si>
    <t>CalpinePowerAmCA</t>
  </si>
  <si>
    <t>PacificGasAndElectric</t>
  </si>
  <si>
    <t>SanDiegoGasAndElectric</t>
  </si>
  <si>
    <t>AnnualEnergy_GWh</t>
  </si>
  <si>
    <t>If applicable to the type of technology, select the sub-type from the dropdown (e.g. fixed vs. tracking solar).  Otherwise leave blank.</t>
  </si>
  <si>
    <t>If resource is energy storage, enter the discharge capacity in MWh at max output.  Otherwise leave blank.</t>
  </si>
  <si>
    <t>If resource is energy storage, enter the round-trip efficiency (unitless number between 0 and 1).  Otherwise leave blank.</t>
  </si>
  <si>
    <t>If resource is solar PV, enter the ratio of installed DC panel capacity to installed AC inverter capacity (unitless number between 2 and 1).  Otherwise leave blank.</t>
  </si>
  <si>
    <t>If new transmission is required for this new resource, enter the new transmission project name/identifier.  Otherwise leave blank.</t>
  </si>
  <si>
    <t>If new transmission is required for this new resource, enter the LSE's share in MW of the total new transmission line capacity.  Otherwise leave blank.</t>
  </si>
  <si>
    <t>If new transmission is required for this new resource, enter the total new transmission line capacity in MW.  Otherwise leave blank.</t>
  </si>
  <si>
    <t>If new transmission is required for this new resource, enter in 2016 $ the LSE's share of the total fixed cost of the new transmission triggered by this new resource.  Otherwise leave blank.</t>
  </si>
  <si>
    <t>If new transmission is required for this new resource, enter in 2016 $ the total fixed cost of the new transmission triggered by this new resource.  Otherwise leave blank.</t>
  </si>
  <si>
    <t>1 &lt;= R &lt;= 2</t>
  </si>
  <si>
    <t>0 &lt;= E &lt;= 1</t>
  </si>
  <si>
    <t>IOU</t>
  </si>
  <si>
    <t>CCA</t>
  </si>
  <si>
    <t>ESP</t>
  </si>
  <si>
    <t>Form 1.1a</t>
  </si>
  <si>
    <t>RETAIL SALES OF ELECTRICITY BY CLASS OR SECTOR (GWh) Bundled &amp; Direct Access</t>
  </si>
  <si>
    <t>X</t>
  </si>
  <si>
    <t>Form 1.1b</t>
  </si>
  <si>
    <t>RETAIL SALES OF ELECTRICITY BY CLASS OR SECTOR (GWh) Bundled Customers</t>
  </si>
  <si>
    <t>Form 1.2</t>
  </si>
  <si>
    <t>DISTRIBUTION AREA NET ELECTRICITY FOR GENERATION LOAD (GWh)</t>
  </si>
  <si>
    <t>Form 1.3</t>
  </si>
  <si>
    <t>LSE COINCIDENT PEAK DEMAND BY SECTOR (Bundled Customers)</t>
  </si>
  <si>
    <t>Form 1.4</t>
  </si>
  <si>
    <t>DISTRIBUTION AREA COINCIDENT PEAK DEMAND</t>
  </si>
  <si>
    <t>Form 3.2</t>
  </si>
  <si>
    <t>ENERGY EFFICIENCY - CUMULATIVE INCREMENTAL IMPACTS</t>
  </si>
  <si>
    <t>Form 3.3</t>
  </si>
  <si>
    <t>DISTRIBUTED GENERATION - CUMULATIVE INCREMENTAL IMPACTS</t>
  </si>
  <si>
    <t>Form 3.4</t>
  </si>
  <si>
    <t>DEMAND RESPONSE - CUMULATIVE INCREMENTAL IMPACTS</t>
  </si>
  <si>
    <t>Form 4</t>
  </si>
  <si>
    <t>REPORT ON FORECAST METHODS AND MODELS</t>
  </si>
  <si>
    <t>Form 6</t>
  </si>
  <si>
    <t>UNCOMMITTED DEMAND-SIDE PROGRAM METHODOLOGY</t>
  </si>
  <si>
    <t>Form 7.1</t>
  </si>
  <si>
    <t>ESP DEMAND FORECAST</t>
  </si>
  <si>
    <t>Form 7.2</t>
  </si>
  <si>
    <t>CCA DEMAND FORECAST</t>
  </si>
  <si>
    <t xml:space="preserve">If LSEs use different load and load modifier assumptions as part of any Alternate portfolios, the LSE should report that information using the standard IEPR filing form templates associated with that information, included as additional tabs within this workbook, one tab per IEPR Form.  The LSE should clearly identify the data that differs from the forms it submitted to the CEC in 2017 as part of the 2017 IEPR process.  The table below indicates which standard IEPR filing forms apply to which entity.  IEPR Forms may be downloaded here: </t>
  </si>
  <si>
    <t>http://docketpublic.energy.ca.gov/PublicDocuments/17-IEPR-03/TN215680-1_20170131T142702_FINAL_2017_Electricity_Demand_Forecast_Forms.xlsx</t>
  </si>
  <si>
    <t>http://docketpublic.energy.ca.gov/PublicDocuments/17-IEPR-03/TN215675_20170131T111216_FINAL_Forms_and_Instructions_for_Submitting_Electricity_Demand.pdf</t>
  </si>
  <si>
    <t>CEC Instructions</t>
  </si>
  <si>
    <t>CEC IEPR Forms</t>
  </si>
  <si>
    <t>LSE_Type</t>
  </si>
  <si>
    <t>LSE_Name_Long</t>
  </si>
  <si>
    <t>LSE_Name_Short</t>
  </si>
  <si>
    <t>3 Phases Renewables Inc</t>
  </si>
  <si>
    <t>Agera Energy LLC</t>
  </si>
  <si>
    <t>American Powernet Management</t>
  </si>
  <si>
    <t>AmericanPowerNetM</t>
  </si>
  <si>
    <t>Anza Electric Cooperative</t>
  </si>
  <si>
    <t>Apple Valley Choice Energy</t>
  </si>
  <si>
    <t>AppleVlyChoiceEn</t>
  </si>
  <si>
    <t>Bear Valley Electric Service</t>
  </si>
  <si>
    <t>Calpine Energy Solutions LLC</t>
  </si>
  <si>
    <t>Calpine Poweramerica-CA LLC</t>
  </si>
  <si>
    <t>Clean Power San Francisco</t>
  </si>
  <si>
    <t>Commercial Energy of California</t>
  </si>
  <si>
    <t>Constellation New Energy Inc</t>
  </si>
  <si>
    <t>ConstellationNewEn</t>
  </si>
  <si>
    <t>Desert Community Energy</t>
  </si>
  <si>
    <t>DesertCommunityEn</t>
  </si>
  <si>
    <t>Direct Energy Business</t>
  </si>
  <si>
    <t>East Bay Community Energy</t>
  </si>
  <si>
    <t>EastBayCommunityEn</t>
  </si>
  <si>
    <t>EDF Industrial Power Services CA LLC</t>
  </si>
  <si>
    <t>EDFIndustrialPowerSrv</t>
  </si>
  <si>
    <t>Just Energy Solutions Inc</t>
  </si>
  <si>
    <t>JustEnergySolutions</t>
  </si>
  <si>
    <t>King City CCA</t>
  </si>
  <si>
    <t>KingCityCCA</t>
  </si>
  <si>
    <t>Lancaster Choice Energy</t>
  </si>
  <si>
    <t>LancasterChoiceEn</t>
  </si>
  <si>
    <t xml:space="preserve">Liberty Utilities </t>
  </si>
  <si>
    <t>Los Angeles Community Choice</t>
  </si>
  <si>
    <t>LosAngelCommChoice</t>
  </si>
  <si>
    <t xml:space="preserve">Marin Clean Energy </t>
  </si>
  <si>
    <t>Monterey Bay Community Power</t>
  </si>
  <si>
    <t>MontereyBayCommPwr</t>
  </si>
  <si>
    <t>Pacific Gas and Electric</t>
  </si>
  <si>
    <t xml:space="preserve">PacifiCorp  </t>
  </si>
  <si>
    <t>Peninsula Clean Energy</t>
  </si>
  <si>
    <t>PeninsulaCleanEnAuth</t>
  </si>
  <si>
    <t>Pico Rivera Innovative Municipal Energy</t>
  </si>
  <si>
    <t>PicoRiveraInnovMuniEn</t>
  </si>
  <si>
    <t>Pilot Power Group Inc</t>
  </si>
  <si>
    <t>Pioneer Community Energy</t>
  </si>
  <si>
    <t>PioneerCommunityEn</t>
  </si>
  <si>
    <t>Plumas Sierra Rural Elec Coop</t>
  </si>
  <si>
    <t>Rancho Mirage Energy Authority</t>
  </si>
  <si>
    <t>RanchoMirageEnAuth</t>
  </si>
  <si>
    <t>Redwood Coast Energy</t>
  </si>
  <si>
    <t>RedwoodCoastEnergy</t>
  </si>
  <si>
    <t>San Diego Gas and Electric</t>
  </si>
  <si>
    <t>San Jacinto Power</t>
  </si>
  <si>
    <t>SanJacintoPower</t>
  </si>
  <si>
    <t>San Jose City</t>
  </si>
  <si>
    <t>SanJoseCity</t>
  </si>
  <si>
    <t>Shell Energy North America</t>
  </si>
  <si>
    <t>Silicon Valley Clean Energy</t>
  </si>
  <si>
    <t>SiliconVlyCleanEnAuth</t>
  </si>
  <si>
    <t xml:space="preserve">Sonoma Clean Power </t>
  </si>
  <si>
    <t>Southern California Edison</t>
  </si>
  <si>
    <t>SouthernCalEdison</t>
  </si>
  <si>
    <t>Surprise Valley Electric Corp</t>
  </si>
  <si>
    <t>SurpriseValleyElectric</t>
  </si>
  <si>
    <t>The Regents of the University of California</t>
  </si>
  <si>
    <t>TheRegentsUnivCA</t>
  </si>
  <si>
    <t>Tiger Natural Gas Inc</t>
  </si>
  <si>
    <t>Valley Clean Energy Alliance</t>
  </si>
  <si>
    <t>ValleyCleanEnAlliance</t>
  </si>
  <si>
    <t>Valley Electric Association</t>
  </si>
  <si>
    <t>ValleyElectricAssoc</t>
  </si>
  <si>
    <t>Co-op</t>
  </si>
  <si>
    <t>Utility</t>
  </si>
  <si>
    <t>Solana Energy Alliance</t>
  </si>
  <si>
    <t>SolanaEnergyAlliance</t>
  </si>
  <si>
    <t>Select from the drop-down menu the Load Serving Entity (LSE) name.  This column must not be blank.</t>
  </si>
  <si>
    <t>Select a RESOLVE candidate resource type from the dropdown.  Select "Other_New" if LSE's selected resource does not match any of the RESOLVE candidate resource types.  This column must not be blank.</t>
  </si>
  <si>
    <t>Default: leave blank.  If LSE selects "Other_New" under column New_Resource_Type, then fill in this cell with a description of the resource technology and operational attributes.</t>
  </si>
  <si>
    <t>Select from the drop down menu the resource location.  If the location is inside the CAISO balancing area, then select the local capacity area or select "CAISO_System" if not within any local capacity area.  If the location is outside the CAISO balancing area, then select the appropriate non-CAISO location.  This column must not be blank.</t>
  </si>
  <si>
    <t>Enter the resource's expected annual energy production (GWh).  This column must not be blank.</t>
  </si>
  <si>
    <t>1 = This resource is fully deliverable;  0 = This resource is energy-only.  This column must not be blank.</t>
  </si>
  <si>
    <t>In 2016 $, enter the total fixed cost of this new resource.  This column must not be blank.</t>
  </si>
  <si>
    <t>Enter the resource's nameplate capacity value (MW). The nameplate capacity is the maximum rated AC output of the unit.  This column must not be blank.</t>
  </si>
  <si>
    <t>Expected online year in yyyy format.  This column must not be blank.</t>
  </si>
  <si>
    <t>Expected end of long-term contract or retirement year in yyyy format.  Enter 2050 if no end date.  This column must not be blank.</t>
  </si>
  <si>
    <t>On the "New_Resources" tab, please report each new resource (chosen from among RESOLVE candidate resource types or indicate Other_New) that the LSE plans to invest in through the IRP planning horizon.  These are analogous to “candidate” resources as defined in the RESOLVE model, and incremental to any resource that was reported in the Baseline Resource Data Template, i.e. "new steel in the ground."  For situations where the LSE is reporting a future contract with unknown existing resource(s) (e.g. a new RA contract with an existing unit that comes off its existing contract in a future year), do NOT report it in this workbook, rather, report it in the Baseline Resource Data Template.  On the "New_Resources" tab, also report the total fixed cost of each new resource.  Column heading definitions are below.
On the "New_Costs" tab, please report cost projections if applicable to the reporting entity.  These are costs associated with the resources in the "New_Resources" tab and incremental to any costs reported in the Baseline Resource Data Template.  Report all costs in 2016 dollars, using the IEPR dollar deflator series posted to the IRP Filing Materials and Templates webpage.  Explain the composition of each cost category in the text body of the Standard LSE Plan Template.  Incremental revenue requirement should be the sum of the other components in this worksheet.
If including new load or load modifying resource information as part of a portfolio reported in the Standard LSE Plan Template, then follow the instructions on the "Instructions_IEPR_Forms" tab of this workbook to report that data.
Many cells include data validation that requires the LSE to populate cells with only the allowed values shown in the cell's drop down menu.  Data entry may be done manually, with copy/paste, or with a script - but only allowed values for that cell must be entered - this is critical to ensuring clean and reconciliable data.  Cells must contain only text or numerical data.  Do not use the "Insert Comment" feature of Excel to comment on specific cells.  Instead please comment on specific cells in the text body of the Standard LSE Plan Template.</t>
  </si>
  <si>
    <t>Year_Begin</t>
  </si>
  <si>
    <t>Year_End</t>
  </si>
  <si>
    <t>yyyy</t>
  </si>
  <si>
    <t>Other_PGE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</si>
</sst>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x14ac:knownFonts="1">
    <font>
      <sz val="11"/>
      <color theme="1"/>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b/>
      <sz val="11"/>
      <color rgb="FF0070C0"/>
      <name val="Calibri"/>
      <family val="2"/>
      <scheme val="minor"/>
    </font>
    <font>
      <sz val="11"/>
      <name val="Calibri"/>
      <family val="2"/>
      <scheme val="minor"/>
    </font>
    <font>
      <b/>
      <u/>
      <sz val="14"/>
      <color rgb="FF0070C0"/>
      <name val="Calibri"/>
      <family val="2"/>
      <scheme val="minor"/>
    </font>
    <font>
      <b/>
      <sz val="14"/>
      <color theme="1"/>
      <name val="Calibri"/>
      <family val="2"/>
      <scheme val="minor"/>
    </font>
    <font>
      <b/>
      <sz val="11"/>
      <name val="Calibri"/>
      <family val="2"/>
      <scheme val="minor"/>
    </font>
    <font>
      <sz val="10"/>
      <name val="MS Sans Serif"/>
      <family val="2"/>
    </font>
    <font>
      <sz val="10"/>
      <name val="Arial"/>
      <family val="2"/>
    </font>
    <font>
      <sz val="11"/>
      <color rgb="FF000000"/>
      <name val="Calibri"/>
      <family val="2"/>
      <scheme val="minor"/>
    </font>
    <font>
      <sz val="14"/>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0070C0"/>
      </left>
      <right style="medium">
        <color rgb="FF0070C0"/>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medium">
        <color rgb="FF0070C0"/>
      </right>
      <top/>
      <bottom style="medium">
        <color rgb="FF0070C0"/>
      </bottom>
      <diagonal/>
    </border>
    <border>
      <left/>
      <right style="medium">
        <color rgb="FF0070C0"/>
      </right>
      <top/>
      <bottom style="medium">
        <color rgb="FF0070C0"/>
      </bottom>
      <diagonal/>
    </border>
  </borders>
  <cellStyleXfs count="2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10" fillId="0" borderId="0"/>
    <xf numFmtId="0" fontId="10" fillId="0" borderId="0"/>
    <xf numFmtId="0" fontId="1" fillId="0" borderId="0" applyNumberFormat="0" applyFill="0" applyBorder="0" applyAlignment="0" applyProtection="0"/>
  </cellStyleXfs>
  <cellXfs count="45">
    <xf numFmtId="0" fontId="0" fillId="0" borderId="0" xfId="0"/>
    <xf numFmtId="0" fontId="0" fillId="0" borderId="0" xfId="0" applyFill="1"/>
    <xf numFmtId="14" fontId="0" fillId="0" borderId="0" xfId="0" applyNumberFormat="1" applyFill="1"/>
    <xf numFmtId="0" fontId="4" fillId="0" borderId="0" xfId="0" applyFont="1"/>
    <xf numFmtId="0" fontId="4" fillId="0" borderId="0" xfId="0" applyFont="1" applyFill="1"/>
    <xf numFmtId="1" fontId="0" fillId="0" borderId="0" xfId="0" applyNumberFormat="1" applyFill="1"/>
    <xf numFmtId="1" fontId="0" fillId="0" borderId="0" xfId="0" applyNumberFormat="1"/>
    <xf numFmtId="164" fontId="0" fillId="0" borderId="0" xfId="0" applyNumberFormat="1"/>
    <xf numFmtId="164" fontId="0" fillId="0" borderId="0" xfId="0" applyNumberFormat="1" applyFill="1"/>
    <xf numFmtId="0" fontId="5" fillId="0" borderId="0" xfId="0" applyFont="1"/>
    <xf numFmtId="0" fontId="3" fillId="2" borderId="1" xfId="0" applyFont="1" applyFill="1" applyBorder="1"/>
    <xf numFmtId="0" fontId="7" fillId="3" borderId="1" xfId="0" applyFont="1" applyFill="1" applyBorder="1" applyAlignment="1">
      <alignment vertical="top" wrapText="1"/>
    </xf>
    <xf numFmtId="0" fontId="0" fillId="0" borderId="1" xfId="0" applyBorder="1" applyAlignment="1">
      <alignment vertical="top" wrapText="1"/>
    </xf>
    <xf numFmtId="0" fontId="3" fillId="0" borderId="1" xfId="0" applyFont="1" applyBorder="1" applyAlignment="1">
      <alignment vertical="top"/>
    </xf>
    <xf numFmtId="0" fontId="0" fillId="0" borderId="1" xfId="0" applyFill="1" applyBorder="1" applyAlignment="1">
      <alignment vertical="top" wrapText="1"/>
    </xf>
    <xf numFmtId="14" fontId="0" fillId="0" borderId="1" xfId="0" applyNumberFormat="1" applyFill="1" applyBorder="1" applyAlignment="1">
      <alignment vertical="top" wrapText="1"/>
    </xf>
    <xf numFmtId="0" fontId="8" fillId="0" borderId="1" xfId="0" applyFont="1" applyBorder="1" applyAlignment="1">
      <alignment vertical="top"/>
    </xf>
    <xf numFmtId="0" fontId="5" fillId="0" borderId="1" xfId="0" applyFont="1" applyFill="1" applyBorder="1" applyAlignment="1">
      <alignment vertical="top" wrapText="1"/>
    </xf>
    <xf numFmtId="0" fontId="6" fillId="0" borderId="1" xfId="0" applyFont="1" applyBorder="1" applyAlignment="1">
      <alignment vertical="top" wrapText="1"/>
    </xf>
    <xf numFmtId="0" fontId="6" fillId="0" borderId="1" xfId="0" applyFont="1" applyBorder="1" applyAlignment="1"/>
    <xf numFmtId="0" fontId="0" fillId="2" borderId="1" xfId="0" applyFill="1" applyBorder="1"/>
    <xf numFmtId="164" fontId="0" fillId="0" borderId="1" xfId="0" applyNumberFormat="1" applyFill="1" applyBorder="1"/>
    <xf numFmtId="164" fontId="0" fillId="0" borderId="1" xfId="0" applyNumberFormat="1" applyBorder="1"/>
    <xf numFmtId="0" fontId="5" fillId="0" borderId="1" xfId="0" applyFont="1" applyBorder="1" applyAlignment="1">
      <alignment vertical="top" wrapText="1"/>
    </xf>
    <xf numFmtId="0" fontId="0" fillId="0" borderId="0" xfId="0" applyFont="1" applyAlignment="1">
      <alignment vertical="center"/>
    </xf>
    <xf numFmtId="0" fontId="3" fillId="0" borderId="0" xfId="0" applyFont="1" applyAlignment="1">
      <alignment horizontal="center" vertical="center" wrapText="1"/>
    </xf>
    <xf numFmtId="0" fontId="0" fillId="0" borderId="2" xfId="0" applyFont="1" applyBorder="1" applyAlignment="1">
      <alignment vertical="center"/>
    </xf>
    <xf numFmtId="0" fontId="11" fillId="0" borderId="3" xfId="0" applyFont="1" applyBorder="1" applyAlignment="1">
      <alignment vertical="center" wrapText="1"/>
    </xf>
    <xf numFmtId="0" fontId="0" fillId="0" borderId="3" xfId="0" applyFont="1" applyBorder="1" applyAlignment="1">
      <alignment horizontal="center" vertical="center"/>
    </xf>
    <xf numFmtId="0" fontId="11" fillId="0" borderId="3" xfId="0" applyFont="1" applyBorder="1" applyAlignment="1">
      <alignment horizontal="center" vertical="center"/>
    </xf>
    <xf numFmtId="0" fontId="0" fillId="0" borderId="4" xfId="0" applyFont="1" applyBorder="1" applyAlignment="1">
      <alignment vertical="center"/>
    </xf>
    <xf numFmtId="0" fontId="11" fillId="0" borderId="5" xfId="0" applyFont="1" applyBorder="1" applyAlignment="1">
      <alignment vertical="center" wrapText="1"/>
    </xf>
    <xf numFmtId="0" fontId="0" fillId="0" borderId="5"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vertical="center"/>
    </xf>
    <xf numFmtId="0" fontId="0" fillId="0" borderId="5" xfId="0" applyFont="1" applyBorder="1" applyAlignment="1">
      <alignment vertical="center" wrapText="1"/>
    </xf>
    <xf numFmtId="0" fontId="1" fillId="0" borderId="0" xfId="28" applyAlignment="1"/>
    <xf numFmtId="0" fontId="12" fillId="0" borderId="0" xfId="0" applyFont="1" applyAlignment="1">
      <alignment wrapText="1"/>
    </xf>
    <xf numFmtId="2" fontId="0" fillId="0" borderId="0" xfId="0" applyNumberFormat="1" applyFill="1"/>
    <xf numFmtId="2" fontId="0" fillId="0" borderId="0" xfId="0" applyNumberFormat="1"/>
    <xf numFmtId="0" fontId="3" fillId="2" borderId="1" xfId="0" applyNumberFormat="1" applyFont="1" applyFill="1" applyBorder="1" applyAlignment="1">
      <alignment wrapText="1"/>
    </xf>
    <xf numFmtId="0" fontId="0" fillId="0" borderId="0" xfId="0" applyNumberFormat="1" applyFill="1"/>
    <xf numFmtId="0" fontId="0" fillId="0" borderId="0" xfId="0" applyNumberFormat="1"/>
    <xf numFmtId="0" fontId="0" fillId="0" borderId="0" xfId="0" applyFill="1" applyBorder="1"/>
    <xf numFmtId="0" fontId="0" fillId="0" borderId="0" xfId="0" applyNumberFormat="1" applyFill="1" applyBorder="1"/>
  </cellXfs>
  <cellStyles count="2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8" builtinId="8"/>
    <cellStyle name="Normal" xfId="0" builtinId="0"/>
    <cellStyle name="Normal 2" xfId="25" xr:uid="{00000000-0005-0000-0000-00001A000000}"/>
    <cellStyle name="Normal 4 4" xfId="26" xr:uid="{00000000-0005-0000-0000-00001B000000}"/>
    <cellStyle name="Normal 5" xfId="27"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docketpublic.energy.ca.gov/PublicDocuments/17-IEPR-03/TN215675_20170131T111216_FINAL_Forms_and_Instructions_for_Submitting_Electricity_Demand.pdf" TargetMode="External"/><Relationship Id="rId1" Type="http://schemas.openxmlformats.org/officeDocument/2006/relationships/hyperlink" Target="http://docketpublic.energy.ca.gov/PublicDocuments/17-IEPR-03/TN215680-1_20170131T142702_FINAL_2017_Electricity_Demand_Forecast_Forms.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6"/>
  <sheetViews>
    <sheetView topLeftCell="A4" workbookViewId="0">
      <selection activeCell="B15" sqref="B15"/>
    </sheetView>
  </sheetViews>
  <sheetFormatPr defaultRowHeight="14.4" x14ac:dyDescent="0.3"/>
  <cols>
    <col min="1" max="1" width="34.33203125" customWidth="1"/>
    <col min="2" max="2" width="116.5546875" customWidth="1"/>
    <col min="3" max="3" width="33.88671875" customWidth="1"/>
    <col min="4" max="4" width="76.88671875" customWidth="1"/>
  </cols>
  <sheetData>
    <row r="1" spans="1:2" ht="336.75" customHeight="1" x14ac:dyDescent="0.3">
      <c r="A1" s="11" t="s">
        <v>77</v>
      </c>
      <c r="B1" s="12" t="s">
        <v>238</v>
      </c>
    </row>
    <row r="2" spans="1:2" ht="36" x14ac:dyDescent="0.35">
      <c r="A2" s="18" t="s">
        <v>87</v>
      </c>
      <c r="B2" s="19" t="s">
        <v>76</v>
      </c>
    </row>
    <row r="3" spans="1:2" x14ac:dyDescent="0.3">
      <c r="A3" s="13" t="s">
        <v>78</v>
      </c>
      <c r="B3" s="12" t="s">
        <v>228</v>
      </c>
    </row>
    <row r="4" spans="1:2" ht="28.8" x14ac:dyDescent="0.3">
      <c r="A4" s="13" t="s">
        <v>85</v>
      </c>
      <c r="B4" s="14" t="s">
        <v>229</v>
      </c>
    </row>
    <row r="5" spans="1:2" ht="28.8" x14ac:dyDescent="0.3">
      <c r="A5" s="13" t="s">
        <v>74</v>
      </c>
      <c r="B5" s="14" t="s">
        <v>230</v>
      </c>
    </row>
    <row r="6" spans="1:2" ht="43.2" x14ac:dyDescent="0.3">
      <c r="A6" s="16" t="s">
        <v>79</v>
      </c>
      <c r="B6" s="12" t="s">
        <v>231</v>
      </c>
    </row>
    <row r="7" spans="1:2" x14ac:dyDescent="0.3">
      <c r="A7" s="13" t="s">
        <v>239</v>
      </c>
      <c r="B7" s="15" t="s">
        <v>236</v>
      </c>
    </row>
    <row r="8" spans="1:2" x14ac:dyDescent="0.3">
      <c r="A8" s="13" t="s">
        <v>240</v>
      </c>
      <c r="B8" s="15" t="s">
        <v>237</v>
      </c>
    </row>
    <row r="9" spans="1:2" ht="28.8" x14ac:dyDescent="0.3">
      <c r="A9" s="13" t="s">
        <v>89</v>
      </c>
      <c r="B9" s="12" t="s">
        <v>235</v>
      </c>
    </row>
    <row r="10" spans="1:2" x14ac:dyDescent="0.3">
      <c r="A10" s="13" t="s">
        <v>109</v>
      </c>
      <c r="B10" s="23" t="s">
        <v>232</v>
      </c>
    </row>
    <row r="11" spans="1:2" x14ac:dyDescent="0.3">
      <c r="A11" s="16" t="s">
        <v>88</v>
      </c>
      <c r="B11" s="17" t="s">
        <v>110</v>
      </c>
    </row>
    <row r="12" spans="1:2" ht="28.8" x14ac:dyDescent="0.3">
      <c r="A12" s="13" t="s">
        <v>86</v>
      </c>
      <c r="B12" s="14" t="s">
        <v>113</v>
      </c>
    </row>
    <row r="13" spans="1:2" x14ac:dyDescent="0.3">
      <c r="A13" s="13" t="s">
        <v>67</v>
      </c>
      <c r="B13" s="14" t="s">
        <v>111</v>
      </c>
    </row>
    <row r="14" spans="1:2" x14ac:dyDescent="0.3">
      <c r="A14" s="13" t="s">
        <v>75</v>
      </c>
      <c r="B14" s="14" t="s">
        <v>112</v>
      </c>
    </row>
    <row r="15" spans="1:2" x14ac:dyDescent="0.3">
      <c r="A15" s="13" t="s">
        <v>68</v>
      </c>
      <c r="B15" s="14" t="s">
        <v>233</v>
      </c>
    </row>
    <row r="16" spans="1:2" x14ac:dyDescent="0.3">
      <c r="A16" s="13" t="s">
        <v>90</v>
      </c>
      <c r="B16" s="14" t="s">
        <v>234</v>
      </c>
    </row>
    <row r="17" spans="1:4" x14ac:dyDescent="0.3">
      <c r="A17" s="13" t="s">
        <v>80</v>
      </c>
      <c r="B17" s="14" t="s">
        <v>114</v>
      </c>
    </row>
    <row r="18" spans="1:4" ht="28.8" x14ac:dyDescent="0.3">
      <c r="A18" s="13" t="s">
        <v>81</v>
      </c>
      <c r="B18" s="14" t="s">
        <v>115</v>
      </c>
    </row>
    <row r="19" spans="1:4" x14ac:dyDescent="0.3">
      <c r="A19" s="13" t="s">
        <v>82</v>
      </c>
      <c r="B19" s="14" t="s">
        <v>116</v>
      </c>
    </row>
    <row r="20" spans="1:4" ht="28.8" x14ac:dyDescent="0.3">
      <c r="A20" s="13" t="s">
        <v>83</v>
      </c>
      <c r="B20" s="14" t="s">
        <v>117</v>
      </c>
    </row>
    <row r="21" spans="1:4" ht="28.8" x14ac:dyDescent="0.3">
      <c r="A21" s="13" t="s">
        <v>84</v>
      </c>
      <c r="B21" s="14" t="s">
        <v>118</v>
      </c>
    </row>
    <row r="28" spans="1:4" x14ac:dyDescent="0.3">
      <c r="D28" s="9"/>
    </row>
    <row r="29" spans="1:4" x14ac:dyDescent="0.3">
      <c r="D29" s="9"/>
    </row>
    <row r="30" spans="1:4" x14ac:dyDescent="0.3">
      <c r="D30" s="9"/>
    </row>
    <row r="31" spans="1:4" x14ac:dyDescent="0.3">
      <c r="D31" s="1"/>
    </row>
    <row r="35" spans="4:4" x14ac:dyDescent="0.3">
      <c r="D35" s="9"/>
    </row>
    <row r="36" spans="4:4" x14ac:dyDescent="0.3">
      <c r="D36" s="9"/>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6"/>
  <sheetViews>
    <sheetView workbookViewId="0"/>
  </sheetViews>
  <sheetFormatPr defaultRowHeight="14.4" x14ac:dyDescent="0.3"/>
  <cols>
    <col min="1" max="1" width="6" customWidth="1"/>
    <col min="2" max="2" width="18" customWidth="1"/>
    <col min="3" max="3" width="65" customWidth="1"/>
  </cols>
  <sheetData>
    <row r="1" spans="2:6" ht="180" x14ac:dyDescent="0.35">
      <c r="C1" s="37" t="s">
        <v>149</v>
      </c>
    </row>
    <row r="2" spans="2:6" x14ac:dyDescent="0.3">
      <c r="B2" s="3" t="s">
        <v>153</v>
      </c>
      <c r="C2" s="36" t="s">
        <v>150</v>
      </c>
    </row>
    <row r="3" spans="2:6" x14ac:dyDescent="0.3">
      <c r="B3" s="3" t="s">
        <v>152</v>
      </c>
      <c r="C3" s="36" t="s">
        <v>151</v>
      </c>
    </row>
    <row r="4" spans="2:6" ht="15" thickBot="1" x14ac:dyDescent="0.35">
      <c r="B4" s="24"/>
      <c r="C4" s="24"/>
      <c r="D4" s="25" t="s">
        <v>121</v>
      </c>
      <c r="E4" s="25" t="s">
        <v>122</v>
      </c>
      <c r="F4" s="25" t="s">
        <v>123</v>
      </c>
    </row>
    <row r="5" spans="2:6" ht="29.4" thickBot="1" x14ac:dyDescent="0.35">
      <c r="B5" s="26" t="s">
        <v>124</v>
      </c>
      <c r="C5" s="27" t="s">
        <v>125</v>
      </c>
      <c r="D5" s="28" t="s">
        <v>126</v>
      </c>
      <c r="E5" s="28"/>
      <c r="F5" s="29"/>
    </row>
    <row r="6" spans="2:6" ht="29.4" thickBot="1" x14ac:dyDescent="0.35">
      <c r="B6" s="30" t="s">
        <v>127</v>
      </c>
      <c r="C6" s="31" t="s">
        <v>128</v>
      </c>
      <c r="D6" s="32" t="s">
        <v>126</v>
      </c>
      <c r="E6" s="32"/>
      <c r="F6" s="33"/>
    </row>
    <row r="7" spans="2:6" ht="15" thickBot="1" x14ac:dyDescent="0.35">
      <c r="B7" s="34" t="s">
        <v>129</v>
      </c>
      <c r="C7" s="31" t="s">
        <v>130</v>
      </c>
      <c r="D7" s="32" t="s">
        <v>126</v>
      </c>
      <c r="E7" s="32"/>
      <c r="F7" s="33"/>
    </row>
    <row r="8" spans="2:6" ht="15" thickBot="1" x14ac:dyDescent="0.35">
      <c r="B8" s="34" t="s">
        <v>131</v>
      </c>
      <c r="C8" s="31" t="s">
        <v>132</v>
      </c>
      <c r="D8" s="32" t="s">
        <v>126</v>
      </c>
      <c r="E8" s="32"/>
      <c r="F8" s="33"/>
    </row>
    <row r="9" spans="2:6" ht="15" thickBot="1" x14ac:dyDescent="0.35">
      <c r="B9" s="34" t="s">
        <v>133</v>
      </c>
      <c r="C9" s="31" t="s">
        <v>134</v>
      </c>
      <c r="D9" s="32" t="s">
        <v>126</v>
      </c>
      <c r="E9" s="32"/>
      <c r="F9" s="33"/>
    </row>
    <row r="10" spans="2:6" ht="15" thickBot="1" x14ac:dyDescent="0.35">
      <c r="B10" s="30" t="s">
        <v>135</v>
      </c>
      <c r="C10" s="35" t="s">
        <v>136</v>
      </c>
      <c r="D10" s="32" t="s">
        <v>126</v>
      </c>
      <c r="E10" s="32"/>
      <c r="F10" s="33"/>
    </row>
    <row r="11" spans="2:6" ht="15" thickBot="1" x14ac:dyDescent="0.35">
      <c r="B11" s="34" t="s">
        <v>137</v>
      </c>
      <c r="C11" s="31" t="s">
        <v>138</v>
      </c>
      <c r="D11" s="32" t="s">
        <v>126</v>
      </c>
      <c r="E11" s="32"/>
      <c r="F11" s="33"/>
    </row>
    <row r="12" spans="2:6" ht="15" thickBot="1" x14ac:dyDescent="0.35">
      <c r="B12" s="34" t="s">
        <v>139</v>
      </c>
      <c r="C12" s="31" t="s">
        <v>140</v>
      </c>
      <c r="D12" s="32" t="s">
        <v>126</v>
      </c>
      <c r="E12" s="32"/>
      <c r="F12" s="33"/>
    </row>
    <row r="13" spans="2:6" ht="15" thickBot="1" x14ac:dyDescent="0.35">
      <c r="B13" s="34" t="s">
        <v>141</v>
      </c>
      <c r="C13" s="31" t="s">
        <v>142</v>
      </c>
      <c r="D13" s="32" t="s">
        <v>126</v>
      </c>
      <c r="E13" s="32" t="s">
        <v>126</v>
      </c>
      <c r="F13" s="33"/>
    </row>
    <row r="14" spans="2:6" ht="15" thickBot="1" x14ac:dyDescent="0.35">
      <c r="B14" s="34" t="s">
        <v>143</v>
      </c>
      <c r="C14" s="31" t="s">
        <v>144</v>
      </c>
      <c r="D14" s="32" t="s">
        <v>126</v>
      </c>
      <c r="E14" s="32"/>
      <c r="F14" s="33"/>
    </row>
    <row r="15" spans="2:6" ht="15" thickBot="1" x14ac:dyDescent="0.35">
      <c r="B15" s="30" t="s">
        <v>145</v>
      </c>
      <c r="C15" s="35" t="s">
        <v>146</v>
      </c>
      <c r="D15" s="32"/>
      <c r="E15" s="32"/>
      <c r="F15" s="32" t="s">
        <v>126</v>
      </c>
    </row>
    <row r="16" spans="2:6" ht="15" thickBot="1" x14ac:dyDescent="0.35">
      <c r="B16" s="30" t="s">
        <v>147</v>
      </c>
      <c r="C16" s="35" t="s">
        <v>148</v>
      </c>
      <c r="D16" s="33"/>
      <c r="E16" s="32" t="s">
        <v>126</v>
      </c>
      <c r="F16" s="33"/>
    </row>
  </sheetData>
  <hyperlinks>
    <hyperlink ref="C2" r:id="rId1" xr:uid="{00000000-0004-0000-0100-000000000000}"/>
    <hyperlink ref="C3" r:id="rId2" xr:uid="{00000000-0004-0000-0100-000001000000}"/>
  </hyperlinks>
  <pageMargins left="0.7" right="0.7" top="0.75" bottom="0.75" header="0.3" footer="0.3"/>
  <pageSetup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0"/>
  <sheetViews>
    <sheetView tabSelected="1" workbookViewId="0">
      <selection activeCell="M11" sqref="M11"/>
    </sheetView>
  </sheetViews>
  <sheetFormatPr defaultColWidth="11.44140625" defaultRowHeight="14.4" x14ac:dyDescent="0.3"/>
  <cols>
    <col min="1" max="1" width="19.44140625" customWidth="1"/>
    <col min="2" max="3" width="32.33203125" customWidth="1"/>
    <col min="4" max="4" width="19.33203125" customWidth="1"/>
    <col min="5" max="6" width="16.44140625" style="42" customWidth="1"/>
    <col min="7" max="8" width="10.6640625" style="6" customWidth="1"/>
    <col min="9" max="9" width="15.88671875" customWidth="1"/>
    <col min="10" max="10" width="8.6640625" style="39" customWidth="1"/>
    <col min="11" max="11" width="8.6640625" style="6" customWidth="1"/>
    <col min="12" max="12" width="9.109375" style="39" customWidth="1"/>
    <col min="13" max="13" width="6.5546875" customWidth="1"/>
    <col min="14" max="14" width="11" style="6" customWidth="1"/>
    <col min="15" max="15" width="23" style="42" customWidth="1"/>
    <col min="16" max="17" width="9.109375" style="39" customWidth="1"/>
    <col min="18" max="19" width="11.6640625" style="39" customWidth="1"/>
  </cols>
  <sheetData>
    <row r="1" spans="1:28" ht="43.2" x14ac:dyDescent="0.3">
      <c r="A1" s="40" t="s">
        <v>78</v>
      </c>
      <c r="B1" s="40" t="s">
        <v>85</v>
      </c>
      <c r="C1" s="40" t="s">
        <v>74</v>
      </c>
      <c r="D1" s="40" t="s">
        <v>79</v>
      </c>
      <c r="E1" s="40" t="s">
        <v>239</v>
      </c>
      <c r="F1" s="40" t="s">
        <v>240</v>
      </c>
      <c r="G1" s="40" t="s">
        <v>89</v>
      </c>
      <c r="H1" s="40" t="s">
        <v>109</v>
      </c>
      <c r="I1" s="40" t="s">
        <v>88</v>
      </c>
      <c r="J1" s="40" t="s">
        <v>86</v>
      </c>
      <c r="K1" s="40" t="s">
        <v>67</v>
      </c>
      <c r="L1" s="40" t="s">
        <v>75</v>
      </c>
      <c r="M1" s="40" t="s">
        <v>68</v>
      </c>
      <c r="N1" s="40" t="s">
        <v>90</v>
      </c>
      <c r="O1" s="40" t="s">
        <v>80</v>
      </c>
      <c r="P1" s="40" t="s">
        <v>81</v>
      </c>
      <c r="Q1" s="40" t="s">
        <v>82</v>
      </c>
      <c r="R1" s="40" t="s">
        <v>83</v>
      </c>
      <c r="S1" s="40" t="s">
        <v>84</v>
      </c>
    </row>
    <row r="2" spans="1:28" x14ac:dyDescent="0.3">
      <c r="A2" s="1" t="s">
        <v>192</v>
      </c>
      <c r="B2" s="1" t="s">
        <v>53</v>
      </c>
      <c r="D2" s="1" t="s">
        <v>242</v>
      </c>
      <c r="E2" s="41">
        <v>2022</v>
      </c>
      <c r="F2" s="41">
        <v>2032</v>
      </c>
      <c r="G2" s="5">
        <v>100</v>
      </c>
      <c r="H2" s="5">
        <v>-35721.263040538201</v>
      </c>
      <c r="I2" s="1"/>
      <c r="J2" s="38"/>
      <c r="K2" s="5">
        <v>400</v>
      </c>
      <c r="L2" s="38">
        <v>0.85</v>
      </c>
      <c r="M2" s="1">
        <v>1</v>
      </c>
      <c r="N2" s="5"/>
      <c r="O2" s="41"/>
      <c r="P2" s="38"/>
      <c r="Q2" s="38"/>
      <c r="R2" s="38"/>
      <c r="S2" s="38"/>
      <c r="T2" s="1"/>
      <c r="U2" s="1"/>
      <c r="V2" s="1"/>
      <c r="W2" s="1"/>
      <c r="X2" s="1"/>
      <c r="Y2" s="1"/>
      <c r="Z2" s="1"/>
      <c r="AA2" s="1"/>
      <c r="AB2" s="1"/>
    </row>
    <row r="3" spans="1:28" x14ac:dyDescent="0.3">
      <c r="A3" s="1" t="s">
        <v>192</v>
      </c>
      <c r="B3" s="1" t="s">
        <v>35</v>
      </c>
      <c r="D3" s="1" t="s">
        <v>104</v>
      </c>
      <c r="E3" s="41">
        <v>2022</v>
      </c>
      <c r="F3" s="41">
        <f>E3+20</f>
        <v>2042</v>
      </c>
      <c r="G3" s="5">
        <v>100</v>
      </c>
      <c r="H3" s="5">
        <v>355546</v>
      </c>
      <c r="I3" s="1"/>
      <c r="J3" s="38"/>
      <c r="K3" s="5"/>
      <c r="L3" s="38"/>
      <c r="M3" s="1">
        <v>0</v>
      </c>
      <c r="N3" s="5"/>
      <c r="O3" s="41"/>
      <c r="P3" s="38"/>
      <c r="Q3" s="38"/>
      <c r="R3" s="38"/>
      <c r="S3" s="38"/>
      <c r="T3" s="1"/>
      <c r="U3" s="1"/>
      <c r="V3" s="1"/>
      <c r="W3" s="1"/>
      <c r="X3" s="1"/>
      <c r="Y3" s="1"/>
      <c r="Z3" s="1"/>
      <c r="AA3" s="1"/>
      <c r="AB3" s="1"/>
    </row>
    <row r="4" spans="1:28" x14ac:dyDescent="0.3">
      <c r="A4" s="1" t="s">
        <v>192</v>
      </c>
      <c r="B4" s="1" t="s">
        <v>2</v>
      </c>
      <c r="D4" s="1" t="s">
        <v>242</v>
      </c>
      <c r="E4" s="41">
        <v>2022</v>
      </c>
      <c r="F4" s="41">
        <v>2041</v>
      </c>
      <c r="G4" s="5">
        <v>100</v>
      </c>
      <c r="H4" s="5">
        <v>264552</v>
      </c>
      <c r="I4" s="1" t="s">
        <v>63</v>
      </c>
      <c r="J4" s="38">
        <v>1.3</v>
      </c>
      <c r="K4" s="5"/>
      <c r="L4" s="38"/>
      <c r="M4" s="1">
        <v>1</v>
      </c>
      <c r="N4" s="5"/>
      <c r="O4" s="41"/>
      <c r="P4" s="38"/>
      <c r="Q4" s="38"/>
      <c r="R4" s="38"/>
      <c r="S4" s="38"/>
      <c r="T4" s="1"/>
      <c r="U4" s="1"/>
      <c r="V4" s="1"/>
      <c r="W4" s="1"/>
      <c r="X4" s="1"/>
      <c r="Y4" s="1"/>
      <c r="Z4" s="1"/>
      <c r="AA4" s="1"/>
      <c r="AB4" s="1"/>
    </row>
    <row r="5" spans="1:28" x14ac:dyDescent="0.3">
      <c r="A5" s="43" t="s">
        <v>192</v>
      </c>
      <c r="B5" s="1" t="s">
        <v>53</v>
      </c>
      <c r="D5" s="1" t="s">
        <v>242</v>
      </c>
      <c r="E5" s="41">
        <v>2026</v>
      </c>
      <c r="F5" s="41">
        <v>2036</v>
      </c>
      <c r="G5" s="5">
        <v>485</v>
      </c>
      <c r="H5" s="5">
        <v>-214135.42372139401</v>
      </c>
      <c r="I5" s="1"/>
      <c r="J5" s="38"/>
      <c r="K5" s="5">
        <f>G5*4</f>
        <v>1940</v>
      </c>
      <c r="L5" s="38">
        <v>0.85</v>
      </c>
      <c r="M5" s="1">
        <v>1</v>
      </c>
      <c r="N5" s="5"/>
      <c r="O5" s="41"/>
      <c r="P5" s="38"/>
      <c r="Q5" s="38"/>
      <c r="R5" s="38"/>
      <c r="S5" s="38"/>
      <c r="T5" s="1"/>
      <c r="U5" s="1"/>
      <c r="V5" s="1"/>
      <c r="W5" s="1"/>
      <c r="X5" s="1"/>
      <c r="Y5" s="1"/>
      <c r="Z5" s="1"/>
      <c r="AA5" s="1"/>
      <c r="AB5" s="1"/>
    </row>
    <row r="6" spans="1:28" x14ac:dyDescent="0.3">
      <c r="A6" s="43" t="s">
        <v>192</v>
      </c>
      <c r="B6" s="1" t="s">
        <v>18</v>
      </c>
      <c r="D6" s="1"/>
      <c r="E6" s="44">
        <v>2026</v>
      </c>
      <c r="F6" s="44">
        <v>2046</v>
      </c>
      <c r="G6" s="5">
        <v>200</v>
      </c>
      <c r="H6" s="5">
        <v>545064</v>
      </c>
      <c r="I6" s="1"/>
      <c r="J6" s="38"/>
      <c r="K6" s="5"/>
      <c r="L6" s="38"/>
      <c r="M6" s="43">
        <v>1</v>
      </c>
      <c r="N6" s="5"/>
      <c r="O6" s="41"/>
      <c r="P6" s="38"/>
      <c r="Q6" s="38"/>
      <c r="R6" s="38"/>
      <c r="S6" s="38"/>
      <c r="T6" s="1"/>
      <c r="U6" s="1"/>
      <c r="V6" s="1"/>
      <c r="W6" s="1"/>
      <c r="X6" s="1"/>
      <c r="Y6" s="1"/>
      <c r="Z6" s="1"/>
      <c r="AA6" s="1"/>
      <c r="AB6" s="1"/>
    </row>
    <row r="7" spans="1:28" x14ac:dyDescent="0.3">
      <c r="A7" s="43" t="s">
        <v>192</v>
      </c>
      <c r="B7" s="1" t="s">
        <v>35</v>
      </c>
      <c r="D7" s="1" t="s">
        <v>104</v>
      </c>
      <c r="E7" s="41">
        <v>2026</v>
      </c>
      <c r="F7" s="41">
        <v>2046</v>
      </c>
      <c r="G7" s="5">
        <v>100</v>
      </c>
      <c r="H7" s="5">
        <v>355546</v>
      </c>
      <c r="I7" s="1"/>
      <c r="J7" s="38"/>
      <c r="K7" s="5"/>
      <c r="L7" s="38"/>
      <c r="M7" s="1">
        <v>0</v>
      </c>
      <c r="N7" s="5"/>
      <c r="O7" s="41"/>
      <c r="P7" s="38"/>
      <c r="Q7" s="38"/>
      <c r="R7" s="38"/>
      <c r="S7" s="38"/>
      <c r="T7" s="1"/>
      <c r="U7" s="1"/>
      <c r="V7" s="1"/>
      <c r="W7" s="1"/>
      <c r="X7" s="1"/>
      <c r="Y7" s="1"/>
      <c r="Z7" s="1"/>
      <c r="AA7" s="1"/>
      <c r="AB7" s="1"/>
    </row>
    <row r="8" spans="1:28" x14ac:dyDescent="0.3">
      <c r="A8" s="43" t="s">
        <v>192</v>
      </c>
      <c r="B8" s="1" t="s">
        <v>2</v>
      </c>
      <c r="D8" s="1"/>
      <c r="E8" s="41">
        <v>2026</v>
      </c>
      <c r="F8" s="41">
        <v>2046</v>
      </c>
      <c r="G8" s="5">
        <v>300</v>
      </c>
      <c r="H8" s="5">
        <v>793655.11486357718</v>
      </c>
      <c r="I8" s="1" t="s">
        <v>63</v>
      </c>
      <c r="J8" s="38">
        <v>1.3</v>
      </c>
      <c r="K8" s="5"/>
      <c r="L8" s="38"/>
      <c r="M8" s="1">
        <v>1</v>
      </c>
      <c r="N8" s="5"/>
      <c r="O8" s="41"/>
      <c r="P8" s="38"/>
      <c r="Q8" s="38"/>
      <c r="R8" s="38"/>
      <c r="S8" s="38"/>
      <c r="T8" s="1"/>
      <c r="U8" s="1"/>
      <c r="V8" s="1"/>
      <c r="W8" s="1"/>
      <c r="X8" s="1"/>
      <c r="Y8" s="1"/>
      <c r="Z8" s="1"/>
      <c r="AA8" s="1"/>
      <c r="AB8" s="1"/>
    </row>
    <row r="9" spans="1:28" x14ac:dyDescent="0.3">
      <c r="A9" s="43" t="s">
        <v>192</v>
      </c>
      <c r="B9" s="1" t="s">
        <v>3</v>
      </c>
      <c r="D9" s="1"/>
      <c r="E9" s="41">
        <v>2026</v>
      </c>
      <c r="F9" s="41">
        <v>2046</v>
      </c>
      <c r="G9" s="5">
        <v>300</v>
      </c>
      <c r="H9" s="5">
        <v>813524.87844807224</v>
      </c>
      <c r="I9" s="1" t="s">
        <v>63</v>
      </c>
      <c r="J9" s="38">
        <v>1.3</v>
      </c>
      <c r="K9" s="5"/>
      <c r="L9" s="38"/>
      <c r="M9" s="1">
        <v>1</v>
      </c>
      <c r="N9" s="5"/>
      <c r="O9" s="41"/>
      <c r="P9" s="38"/>
      <c r="Q9" s="38"/>
      <c r="R9" s="38"/>
      <c r="S9" s="38"/>
      <c r="T9" s="1"/>
      <c r="U9" s="1"/>
      <c r="V9" s="1"/>
      <c r="W9" s="1"/>
      <c r="X9" s="1"/>
      <c r="Y9" s="1"/>
      <c r="Z9" s="1"/>
      <c r="AA9" s="1"/>
      <c r="AB9" s="1"/>
    </row>
    <row r="10" spans="1:28" x14ac:dyDescent="0.3">
      <c r="A10" s="43" t="s">
        <v>192</v>
      </c>
      <c r="B10" s="1" t="s">
        <v>4</v>
      </c>
      <c r="D10" s="1"/>
      <c r="E10" s="41">
        <v>2026</v>
      </c>
      <c r="F10" s="41">
        <v>2046</v>
      </c>
      <c r="G10" s="5">
        <v>300</v>
      </c>
      <c r="H10" s="5">
        <v>843368.00302117306</v>
      </c>
      <c r="I10" s="1" t="s">
        <v>63</v>
      </c>
      <c r="J10" s="38">
        <v>1.3</v>
      </c>
      <c r="K10" s="5"/>
      <c r="L10" s="38"/>
      <c r="M10" s="1">
        <v>1</v>
      </c>
      <c r="N10" s="5"/>
      <c r="O10" s="41"/>
      <c r="P10" s="38"/>
      <c r="Q10" s="38"/>
      <c r="R10" s="38"/>
      <c r="S10" s="38"/>
      <c r="T10" s="1"/>
      <c r="U10" s="1"/>
      <c r="V10" s="1"/>
      <c r="W10" s="1"/>
      <c r="X10" s="1"/>
      <c r="Y10" s="1"/>
      <c r="Z10" s="1"/>
      <c r="AA10" s="1"/>
      <c r="AB10" s="1"/>
    </row>
    <row r="11" spans="1:28" x14ac:dyDescent="0.3">
      <c r="A11" s="1"/>
      <c r="B11" s="1"/>
      <c r="D11" s="1"/>
      <c r="E11" s="41"/>
      <c r="F11" s="41"/>
      <c r="G11" s="5"/>
      <c r="H11" s="5"/>
      <c r="I11" s="1"/>
      <c r="J11" s="38"/>
      <c r="K11" s="5"/>
      <c r="L11" s="38"/>
      <c r="M11" s="1"/>
      <c r="N11" s="5"/>
      <c r="O11" s="41"/>
      <c r="P11" s="38"/>
      <c r="Q11" s="38"/>
      <c r="R11" s="38"/>
      <c r="S11" s="38"/>
      <c r="T11" s="1"/>
      <c r="U11" s="1"/>
      <c r="V11" s="1"/>
      <c r="W11" s="1"/>
      <c r="X11" s="1"/>
      <c r="Y11" s="1"/>
      <c r="Z11" s="1"/>
      <c r="AA11" s="1"/>
      <c r="AB11" s="1"/>
    </row>
    <row r="12" spans="1:28" x14ac:dyDescent="0.3">
      <c r="A12" s="1"/>
      <c r="B12" s="1"/>
      <c r="D12" s="1"/>
      <c r="E12" s="41"/>
      <c r="F12" s="41"/>
      <c r="G12" s="5"/>
      <c r="H12" s="5"/>
      <c r="I12" s="1"/>
      <c r="J12" s="38"/>
      <c r="K12" s="5"/>
      <c r="L12" s="38"/>
      <c r="M12" s="1"/>
      <c r="N12" s="5"/>
      <c r="O12" s="41"/>
      <c r="P12" s="38"/>
      <c r="Q12" s="38"/>
      <c r="R12" s="38"/>
      <c r="S12" s="38"/>
      <c r="T12" s="1"/>
      <c r="U12" s="1"/>
      <c r="V12" s="1"/>
      <c r="W12" s="1"/>
      <c r="X12" s="1"/>
      <c r="Y12" s="1"/>
      <c r="Z12" s="1"/>
      <c r="AA12" s="1"/>
      <c r="AB12" s="1"/>
    </row>
    <row r="13" spans="1:28" x14ac:dyDescent="0.3">
      <c r="A13" s="1"/>
      <c r="B13" s="1"/>
      <c r="D13" s="1"/>
      <c r="E13" s="41"/>
      <c r="F13" s="41"/>
      <c r="G13" s="5"/>
      <c r="H13" s="5"/>
      <c r="I13" s="1"/>
      <c r="J13" s="38"/>
      <c r="K13" s="5"/>
      <c r="L13" s="38"/>
      <c r="M13" s="1"/>
      <c r="N13" s="5"/>
      <c r="O13" s="41"/>
      <c r="P13" s="38"/>
      <c r="Q13" s="38"/>
      <c r="R13" s="38"/>
      <c r="S13" s="38"/>
      <c r="T13" s="1"/>
      <c r="U13" s="1"/>
      <c r="V13" s="1"/>
      <c r="W13" s="1"/>
      <c r="X13" s="1"/>
      <c r="Y13" s="1"/>
      <c r="Z13" s="1"/>
      <c r="AA13" s="1"/>
      <c r="AB13" s="1"/>
    </row>
    <row r="14" spans="1:28" x14ac:dyDescent="0.3">
      <c r="A14" s="1"/>
      <c r="B14" s="1"/>
      <c r="D14" s="1"/>
      <c r="E14" s="41"/>
      <c r="F14" s="41"/>
      <c r="G14" s="5"/>
      <c r="H14" s="5"/>
      <c r="I14" s="1"/>
      <c r="J14" s="38"/>
      <c r="K14" s="5"/>
      <c r="L14" s="38"/>
      <c r="M14" s="1"/>
      <c r="N14" s="5"/>
      <c r="O14" s="41"/>
      <c r="P14" s="38"/>
      <c r="Q14" s="38"/>
      <c r="R14" s="38"/>
      <c r="S14" s="38"/>
      <c r="T14" s="1"/>
      <c r="U14" s="1"/>
      <c r="V14" s="1"/>
      <c r="W14" s="1"/>
      <c r="X14" s="1"/>
      <c r="Y14" s="1"/>
      <c r="Z14" s="1"/>
      <c r="AA14" s="1"/>
      <c r="AB14" s="1"/>
    </row>
    <row r="15" spans="1:28" x14ac:dyDescent="0.3">
      <c r="A15" s="1"/>
      <c r="B15" s="1"/>
      <c r="D15" s="1"/>
      <c r="E15" s="41"/>
      <c r="F15" s="41"/>
      <c r="G15" s="5"/>
      <c r="H15" s="5"/>
      <c r="I15" s="1"/>
      <c r="J15" s="38"/>
      <c r="K15" s="5"/>
      <c r="L15" s="38"/>
      <c r="M15" s="1"/>
      <c r="N15" s="5"/>
      <c r="O15" s="41"/>
      <c r="P15" s="38"/>
      <c r="Q15" s="38"/>
      <c r="R15" s="38"/>
      <c r="S15" s="38"/>
      <c r="T15" s="1"/>
      <c r="U15" s="1"/>
      <c r="V15" s="1"/>
      <c r="W15" s="1"/>
      <c r="X15" s="1"/>
      <c r="Y15" s="1"/>
      <c r="Z15" s="1"/>
      <c r="AA15" s="1"/>
      <c r="AB15" s="1"/>
    </row>
    <row r="16" spans="1:28" x14ac:dyDescent="0.3">
      <c r="A16" s="1"/>
      <c r="B16" s="1"/>
      <c r="D16" s="1"/>
      <c r="E16" s="41"/>
      <c r="F16" s="41"/>
      <c r="G16" s="5"/>
      <c r="H16" s="5"/>
      <c r="I16" s="1"/>
      <c r="J16" s="38"/>
      <c r="K16" s="5"/>
      <c r="L16" s="38"/>
      <c r="M16" s="1"/>
      <c r="N16" s="5"/>
      <c r="O16" s="41"/>
      <c r="P16" s="38"/>
      <c r="Q16" s="38"/>
      <c r="R16" s="38"/>
      <c r="S16" s="38"/>
      <c r="T16" s="1"/>
      <c r="U16" s="1"/>
      <c r="V16" s="1"/>
      <c r="W16" s="1"/>
      <c r="X16" s="1"/>
      <c r="Y16" s="1"/>
      <c r="Z16" s="1"/>
      <c r="AA16" s="1"/>
      <c r="AB16" s="1"/>
    </row>
    <row r="17" spans="1:28" x14ac:dyDescent="0.3">
      <c r="A17" s="1"/>
      <c r="B17" s="1"/>
      <c r="D17" s="1"/>
      <c r="E17" s="41"/>
      <c r="F17" s="41"/>
      <c r="G17" s="5"/>
      <c r="H17" s="5"/>
      <c r="I17" s="1"/>
      <c r="J17" s="38"/>
      <c r="K17" s="5"/>
      <c r="L17" s="38"/>
      <c r="M17" s="1"/>
      <c r="N17" s="5"/>
      <c r="O17" s="41"/>
      <c r="P17" s="38"/>
      <c r="Q17" s="38"/>
      <c r="R17" s="38"/>
      <c r="S17" s="38"/>
      <c r="T17" s="1"/>
      <c r="U17" s="1"/>
      <c r="V17" s="1"/>
      <c r="W17" s="1"/>
      <c r="X17" s="1"/>
      <c r="Y17" s="1"/>
      <c r="Z17" s="1"/>
      <c r="AA17" s="1"/>
      <c r="AB17" s="1"/>
    </row>
    <row r="18" spans="1:28" x14ac:dyDescent="0.3">
      <c r="A18" s="1"/>
      <c r="B18" s="1"/>
      <c r="D18" s="1"/>
      <c r="E18" s="41"/>
      <c r="F18" s="41"/>
      <c r="G18" s="5"/>
      <c r="H18" s="5"/>
      <c r="I18" s="1"/>
      <c r="J18" s="38"/>
      <c r="K18" s="5"/>
      <c r="L18" s="38"/>
      <c r="M18" s="1"/>
      <c r="N18" s="5"/>
      <c r="O18" s="41"/>
      <c r="P18" s="38"/>
      <c r="Q18" s="38"/>
      <c r="R18" s="38"/>
      <c r="S18" s="38"/>
      <c r="T18" s="1"/>
      <c r="U18" s="1"/>
      <c r="V18" s="1"/>
      <c r="W18" s="1"/>
      <c r="X18" s="1"/>
      <c r="Y18" s="1"/>
      <c r="Z18" s="1"/>
      <c r="AA18" s="1"/>
      <c r="AB18" s="1"/>
    </row>
    <row r="19" spans="1:28" x14ac:dyDescent="0.3">
      <c r="A19" s="1"/>
      <c r="B19" s="1"/>
      <c r="D19" s="1"/>
      <c r="E19" s="41"/>
      <c r="F19" s="41"/>
      <c r="G19" s="5"/>
      <c r="H19" s="5"/>
      <c r="I19" s="1"/>
      <c r="J19" s="38"/>
      <c r="K19" s="5"/>
      <c r="L19" s="38"/>
      <c r="M19" s="1"/>
      <c r="N19" s="5"/>
      <c r="O19" s="41"/>
      <c r="P19" s="38"/>
      <c r="Q19" s="38"/>
      <c r="R19" s="38"/>
      <c r="S19" s="38"/>
      <c r="T19" s="1"/>
      <c r="U19" s="1"/>
      <c r="V19" s="1"/>
      <c r="W19" s="1"/>
      <c r="X19" s="1"/>
      <c r="Y19" s="1"/>
      <c r="Z19" s="1"/>
      <c r="AA19" s="1"/>
      <c r="AB19" s="1"/>
    </row>
    <row r="20" spans="1:28" x14ac:dyDescent="0.3">
      <c r="A20" s="1"/>
      <c r="B20" s="1"/>
      <c r="D20" s="1"/>
      <c r="E20" s="41"/>
      <c r="F20" s="41"/>
      <c r="G20" s="5"/>
      <c r="H20" s="5"/>
      <c r="I20" s="1"/>
      <c r="J20" s="38"/>
      <c r="K20" s="5"/>
      <c r="L20" s="38"/>
      <c r="M20" s="1"/>
      <c r="N20" s="5"/>
      <c r="O20" s="41"/>
      <c r="P20" s="38"/>
      <c r="Q20" s="38"/>
      <c r="R20" s="38"/>
      <c r="S20" s="38"/>
      <c r="T20" s="1"/>
      <c r="U20" s="1"/>
      <c r="V20" s="1"/>
      <c r="W20" s="1"/>
      <c r="X20" s="1"/>
      <c r="Y20" s="1"/>
      <c r="Z20" s="1"/>
      <c r="AA20" s="1"/>
      <c r="AB20" s="1"/>
    </row>
  </sheetData>
  <pageMargins left="0.75" right="0.75" top="1" bottom="1" header="0.5" footer="0.5"/>
  <pageSetup orientation="portrait" horizontalDpi="4294967292" verticalDpi="429496729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0000000}">
          <x14:formula1>
            <xm:f>List_Data!$D$2:$D$53</xm:f>
          </x14:formula1>
          <xm:sqref>B2:B1048576</xm:sqref>
        </x14:dataValidation>
        <x14:dataValidation type="date" allowBlank="1" showInputMessage="1" showErrorMessage="1" xr:uid="{00000000-0002-0000-0200-000001000000}">
          <x14:formula1>
            <xm:f>List_Data!$F$3</xm:f>
          </x14:formula1>
          <x14:formula2>
            <xm:f>List_Data!$F$4</xm:f>
          </x14:formula2>
          <xm:sqref>E2:E1048576</xm:sqref>
        </x14:dataValidation>
        <x14:dataValidation type="date" allowBlank="1" showInputMessage="1" showErrorMessage="1" xr:uid="{00000000-0002-0000-0200-000002000000}">
          <x14:formula1>
            <xm:f>List_Data!$G$3</xm:f>
          </x14:formula1>
          <x14:formula2>
            <xm:f>List_Data!$G$4</xm:f>
          </x14:formula2>
          <xm:sqref>F2:F1048576</xm:sqref>
        </x14:dataValidation>
        <x14:dataValidation type="list" allowBlank="1" showInputMessage="1" showErrorMessage="1" xr:uid="{00000000-0002-0000-0200-000003000000}">
          <x14:formula1>
            <xm:f>List_Data!$K$3:$K$4</xm:f>
          </x14:formula1>
          <xm:sqref>M2:M1048576</xm:sqref>
        </x14:dataValidation>
        <x14:dataValidation type="decimal" allowBlank="1" showInputMessage="1" showErrorMessage="1" xr:uid="{00000000-0002-0000-0200-000004000000}">
          <x14:formula1>
            <xm:f>List_Data!$J$3</xm:f>
          </x14:formula1>
          <x14:formula2>
            <xm:f>List_Data!$J$4</xm:f>
          </x14:formula2>
          <xm:sqref>L2:L1048576</xm:sqref>
        </x14:dataValidation>
        <x14:dataValidation type="decimal" allowBlank="1" showInputMessage="1" showErrorMessage="1" xr:uid="{00000000-0002-0000-0200-000005000000}">
          <x14:formula1>
            <xm:f>List_Data!$I$3</xm:f>
          </x14:formula1>
          <x14:formula2>
            <xm:f>List_Data!$I$4</xm:f>
          </x14:formula2>
          <xm:sqref>J2:J1048576</xm:sqref>
        </x14:dataValidation>
        <x14:dataValidation type="list" allowBlank="1" showInputMessage="1" showErrorMessage="1" xr:uid="{00000000-0002-0000-0200-000006000000}">
          <x14:formula1>
            <xm:f>List_Data!$H$2:$H$5</xm:f>
          </x14:formula1>
          <xm:sqref>I2:I1048576</xm:sqref>
        </x14:dataValidation>
        <x14:dataValidation type="list" allowBlank="1" showInputMessage="1" showErrorMessage="1" xr:uid="{00000000-0002-0000-0200-000007000000}">
          <x14:formula1>
            <xm:f>List_Data!$B$2:$B$45</xm:f>
          </x14:formula1>
          <xm:sqref>A2:A1048576</xm:sqref>
        </x14:dataValidation>
        <x14:dataValidation type="list" allowBlank="1" showInputMessage="1" showErrorMessage="1" xr:uid="{00000000-0002-0000-0200-000008000000}">
          <x14:formula1>
            <xm:f>List_Data!$E$2:$E$9</xm:f>
          </x14:formula1>
          <xm:sqref>D2:D1048576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8"/>
  <sheetViews>
    <sheetView workbookViewId="0">
      <selection activeCell="B2" sqref="B2"/>
    </sheetView>
  </sheetViews>
  <sheetFormatPr defaultColWidth="8.88671875" defaultRowHeight="14.4" x14ac:dyDescent="0.3"/>
  <cols>
    <col min="1" max="1" width="34.33203125" customWidth="1"/>
  </cols>
  <sheetData>
    <row r="1" spans="1:22" x14ac:dyDescent="0.3">
      <c r="A1" s="10" t="s">
        <v>91</v>
      </c>
      <c r="B1" s="10">
        <v>2018</v>
      </c>
      <c r="C1" s="10">
        <v>2019</v>
      </c>
      <c r="D1" s="10">
        <v>2020</v>
      </c>
      <c r="E1" s="10">
        <v>2021</v>
      </c>
      <c r="F1" s="10">
        <v>2022</v>
      </c>
      <c r="G1" s="10">
        <v>2023</v>
      </c>
      <c r="H1" s="10">
        <v>2024</v>
      </c>
      <c r="I1" s="10">
        <v>2025</v>
      </c>
      <c r="J1" s="10">
        <v>2026</v>
      </c>
      <c r="K1" s="10">
        <v>2027</v>
      </c>
      <c r="L1" s="10">
        <v>2028</v>
      </c>
      <c r="M1" s="10">
        <v>2029</v>
      </c>
      <c r="N1" s="10">
        <v>2030</v>
      </c>
    </row>
    <row r="2" spans="1:22" x14ac:dyDescent="0.3">
      <c r="A2" s="20" t="s">
        <v>92</v>
      </c>
      <c r="B2" s="21"/>
      <c r="C2" s="21"/>
      <c r="D2" s="21"/>
      <c r="E2" s="21"/>
      <c r="F2" s="21"/>
      <c r="G2" s="21"/>
      <c r="H2" s="21"/>
      <c r="I2" s="21"/>
      <c r="J2" s="21"/>
      <c r="K2" s="21"/>
      <c r="L2" s="21"/>
      <c r="M2" s="21"/>
      <c r="N2" s="21"/>
      <c r="O2" s="8"/>
      <c r="P2" s="8"/>
      <c r="Q2" s="8"/>
      <c r="R2" s="8"/>
      <c r="S2" s="8"/>
      <c r="T2" s="8"/>
      <c r="U2" s="8"/>
      <c r="V2" s="8"/>
    </row>
    <row r="3" spans="1:22" collapsed="1" x14ac:dyDescent="0.3">
      <c r="A3" s="20" t="s">
        <v>93</v>
      </c>
      <c r="B3" s="21"/>
      <c r="C3" s="21"/>
      <c r="D3" s="21"/>
      <c r="E3" s="21"/>
      <c r="F3" s="21"/>
      <c r="G3" s="21"/>
      <c r="H3" s="21"/>
      <c r="I3" s="21"/>
      <c r="J3" s="21"/>
      <c r="K3" s="21"/>
      <c r="L3" s="21"/>
      <c r="M3" s="21"/>
      <c r="N3" s="21"/>
      <c r="O3" s="8"/>
      <c r="P3" s="8"/>
      <c r="Q3" s="8"/>
      <c r="R3" s="8"/>
      <c r="S3" s="8"/>
      <c r="T3" s="8"/>
      <c r="U3" s="8"/>
      <c r="V3" s="8"/>
    </row>
    <row r="4" spans="1:22" x14ac:dyDescent="0.3">
      <c r="A4" s="20" t="s">
        <v>94</v>
      </c>
      <c r="B4" s="21"/>
      <c r="C4" s="21"/>
      <c r="D4" s="21"/>
      <c r="E4" s="21"/>
      <c r="F4" s="21"/>
      <c r="G4" s="21"/>
      <c r="H4" s="21"/>
      <c r="I4" s="21"/>
      <c r="J4" s="21"/>
      <c r="K4" s="21"/>
      <c r="L4" s="21"/>
      <c r="M4" s="21"/>
      <c r="N4" s="21"/>
      <c r="O4" s="8"/>
      <c r="P4" s="8"/>
      <c r="Q4" s="8"/>
      <c r="R4" s="8"/>
      <c r="S4" s="8"/>
      <c r="T4" s="8"/>
      <c r="U4" s="8"/>
      <c r="V4" s="8"/>
    </row>
    <row r="5" spans="1:22" x14ac:dyDescent="0.3">
      <c r="A5" s="20" t="s">
        <v>95</v>
      </c>
      <c r="B5" s="21"/>
      <c r="C5" s="21"/>
      <c r="D5" s="21"/>
      <c r="E5" s="21"/>
      <c r="F5" s="21"/>
      <c r="G5" s="21"/>
      <c r="H5" s="21"/>
      <c r="I5" s="21"/>
      <c r="J5" s="21"/>
      <c r="K5" s="21"/>
      <c r="L5" s="21"/>
      <c r="M5" s="21"/>
      <c r="N5" s="21"/>
      <c r="O5" s="8"/>
      <c r="P5" s="8"/>
      <c r="Q5" s="8"/>
      <c r="R5" s="8"/>
      <c r="S5" s="8"/>
      <c r="T5" s="8"/>
      <c r="U5" s="8"/>
      <c r="V5" s="8"/>
    </row>
    <row r="6" spans="1:22" x14ac:dyDescent="0.3">
      <c r="A6" s="20" t="s">
        <v>96</v>
      </c>
      <c r="B6" s="21"/>
      <c r="C6" s="21"/>
      <c r="D6" s="21"/>
      <c r="E6" s="21"/>
      <c r="F6" s="21"/>
      <c r="G6" s="21"/>
      <c r="H6" s="21"/>
      <c r="I6" s="21"/>
      <c r="J6" s="21"/>
      <c r="K6" s="21"/>
      <c r="L6" s="21"/>
      <c r="M6" s="21"/>
      <c r="N6" s="21"/>
      <c r="O6" s="8"/>
      <c r="P6" s="8"/>
      <c r="Q6" s="8"/>
      <c r="R6" s="8"/>
      <c r="S6" s="8"/>
      <c r="T6" s="8"/>
      <c r="U6" s="8"/>
      <c r="V6" s="8"/>
    </row>
    <row r="7" spans="1:22" x14ac:dyDescent="0.3">
      <c r="A7" s="20" t="s">
        <v>97</v>
      </c>
      <c r="B7" s="22"/>
      <c r="C7" s="22"/>
      <c r="D7" s="22"/>
      <c r="E7" s="22"/>
      <c r="F7" s="22"/>
      <c r="G7" s="22"/>
      <c r="H7" s="22"/>
      <c r="I7" s="22"/>
      <c r="J7" s="22"/>
      <c r="K7" s="22"/>
      <c r="L7" s="22"/>
      <c r="M7" s="22"/>
      <c r="N7" s="22"/>
      <c r="O7" s="7"/>
      <c r="P7" s="7"/>
      <c r="Q7" s="7"/>
      <c r="R7" s="7"/>
      <c r="S7" s="7"/>
      <c r="T7" s="7"/>
      <c r="U7" s="7"/>
      <c r="V7" s="7"/>
    </row>
    <row r="8" spans="1:22" x14ac:dyDescent="0.3">
      <c r="B8" s="7"/>
      <c r="C8" s="7"/>
      <c r="D8" s="7"/>
      <c r="E8" s="7"/>
      <c r="F8" s="7"/>
      <c r="G8" s="7"/>
      <c r="H8" s="7"/>
      <c r="I8" s="7"/>
      <c r="J8" s="7"/>
      <c r="K8" s="7"/>
      <c r="L8" s="7"/>
      <c r="M8" s="7"/>
      <c r="N8" s="7"/>
      <c r="O8" s="7"/>
      <c r="P8" s="7"/>
      <c r="Q8" s="7"/>
      <c r="R8" s="7"/>
      <c r="S8" s="7"/>
      <c r="T8" s="7"/>
      <c r="U8" s="7"/>
      <c r="V8" s="7"/>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6"/>
  <sheetViews>
    <sheetView workbookViewId="0">
      <selection activeCell="E19" sqref="E19"/>
    </sheetView>
  </sheetViews>
  <sheetFormatPr defaultColWidth="11.44140625" defaultRowHeight="14.4" x14ac:dyDescent="0.3"/>
  <cols>
    <col min="1" max="1" width="9.109375"/>
    <col min="2" max="2" width="39.33203125" bestFit="1" customWidth="1"/>
    <col min="3" max="3" width="22.88671875" bestFit="1" customWidth="1"/>
    <col min="4" max="4" width="37.6640625" customWidth="1"/>
    <col min="5" max="5" width="22.6640625" customWidth="1"/>
    <col min="6" max="6" width="16" customWidth="1"/>
    <col min="7" max="7" width="14.5546875" customWidth="1"/>
    <col min="8" max="10" width="20.6640625" customWidth="1"/>
  </cols>
  <sheetData>
    <row r="1" spans="1:12" x14ac:dyDescent="0.3">
      <c r="A1" s="3" t="s">
        <v>154</v>
      </c>
      <c r="B1" s="3" t="s">
        <v>155</v>
      </c>
      <c r="C1" s="3" t="s">
        <v>156</v>
      </c>
      <c r="D1" s="4" t="s">
        <v>85</v>
      </c>
      <c r="E1" s="4" t="s">
        <v>79</v>
      </c>
      <c r="F1" s="4" t="s">
        <v>239</v>
      </c>
      <c r="G1" s="4" t="s">
        <v>240</v>
      </c>
      <c r="H1" s="4" t="s">
        <v>88</v>
      </c>
      <c r="I1" s="4" t="s">
        <v>86</v>
      </c>
      <c r="J1" s="4" t="s">
        <v>75</v>
      </c>
      <c r="K1" s="4" t="s">
        <v>68</v>
      </c>
      <c r="L1" s="1"/>
    </row>
    <row r="2" spans="1:12" x14ac:dyDescent="0.3">
      <c r="A2" t="s">
        <v>123</v>
      </c>
      <c r="B2" t="s">
        <v>157</v>
      </c>
      <c r="C2" s="1" t="s">
        <v>57</v>
      </c>
      <c r="D2" s="1" t="s">
        <v>48</v>
      </c>
      <c r="E2" t="s">
        <v>98</v>
      </c>
      <c r="F2" s="2" t="s">
        <v>241</v>
      </c>
      <c r="G2" s="2" t="s">
        <v>241</v>
      </c>
      <c r="H2" s="1" t="s">
        <v>64</v>
      </c>
      <c r="I2" s="1" t="s">
        <v>119</v>
      </c>
      <c r="J2" s="1" t="s">
        <v>120</v>
      </c>
      <c r="K2" s="1" t="s">
        <v>46</v>
      </c>
      <c r="L2" s="1"/>
    </row>
    <row r="3" spans="1:12" x14ac:dyDescent="0.3">
      <c r="A3" t="s">
        <v>123</v>
      </c>
      <c r="B3" t="s">
        <v>158</v>
      </c>
      <c r="C3" s="1" t="s">
        <v>58</v>
      </c>
      <c r="D3" s="1" t="s">
        <v>49</v>
      </c>
      <c r="E3" t="s">
        <v>99</v>
      </c>
      <c r="F3" s="41">
        <v>2018</v>
      </c>
      <c r="G3" s="41">
        <v>2018</v>
      </c>
      <c r="H3" t="s">
        <v>63</v>
      </c>
      <c r="I3">
        <v>1</v>
      </c>
      <c r="J3">
        <v>0</v>
      </c>
      <c r="K3" s="1">
        <v>0</v>
      </c>
    </row>
    <row r="4" spans="1:12" x14ac:dyDescent="0.3">
      <c r="A4" t="s">
        <v>123</v>
      </c>
      <c r="B4" t="s">
        <v>159</v>
      </c>
      <c r="C4" s="1" t="s">
        <v>160</v>
      </c>
      <c r="D4" s="1" t="s">
        <v>51</v>
      </c>
      <c r="E4" t="s">
        <v>100</v>
      </c>
      <c r="F4" s="41">
        <v>2050</v>
      </c>
      <c r="G4" s="41">
        <v>2050</v>
      </c>
      <c r="H4" t="s">
        <v>65</v>
      </c>
      <c r="I4">
        <v>2</v>
      </c>
      <c r="J4">
        <v>1</v>
      </c>
      <c r="K4" s="1">
        <v>1</v>
      </c>
    </row>
    <row r="5" spans="1:12" x14ac:dyDescent="0.3">
      <c r="A5" t="s">
        <v>224</v>
      </c>
      <c r="B5" t="s">
        <v>161</v>
      </c>
      <c r="C5" s="1" t="s">
        <v>72</v>
      </c>
      <c r="D5" t="s">
        <v>55</v>
      </c>
      <c r="E5" t="s">
        <v>242</v>
      </c>
      <c r="F5" s="2"/>
      <c r="G5" s="2"/>
      <c r="H5" s="1" t="s">
        <v>66</v>
      </c>
      <c r="I5" s="1"/>
      <c r="J5" s="1"/>
      <c r="K5" s="1"/>
    </row>
    <row r="6" spans="1:12" x14ac:dyDescent="0.3">
      <c r="A6" t="s">
        <v>122</v>
      </c>
      <c r="B6" t="s">
        <v>162</v>
      </c>
      <c r="C6" s="1" t="s">
        <v>163</v>
      </c>
      <c r="D6" t="s">
        <v>54</v>
      </c>
      <c r="E6" t="s">
        <v>101</v>
      </c>
      <c r="F6" s="2"/>
      <c r="G6" s="2"/>
      <c r="H6" s="1"/>
      <c r="I6" s="1"/>
      <c r="J6" s="1"/>
      <c r="K6" s="1"/>
    </row>
    <row r="7" spans="1:12" x14ac:dyDescent="0.3">
      <c r="A7" t="s">
        <v>225</v>
      </c>
      <c r="B7" t="s">
        <v>164</v>
      </c>
      <c r="C7" s="1" t="s">
        <v>69</v>
      </c>
      <c r="D7" s="1" t="s">
        <v>53</v>
      </c>
      <c r="E7" t="s">
        <v>102</v>
      </c>
      <c r="F7" s="2"/>
      <c r="G7" s="2"/>
      <c r="H7" s="1"/>
      <c r="I7" s="1"/>
      <c r="J7" s="1"/>
      <c r="K7" s="1"/>
    </row>
    <row r="8" spans="1:12" x14ac:dyDescent="0.3">
      <c r="A8" t="s">
        <v>123</v>
      </c>
      <c r="B8" t="s">
        <v>165</v>
      </c>
      <c r="C8" s="1" t="s">
        <v>105</v>
      </c>
      <c r="D8" s="1" t="s">
        <v>52</v>
      </c>
      <c r="E8" t="s">
        <v>103</v>
      </c>
      <c r="F8" s="2"/>
      <c r="G8" s="2"/>
      <c r="H8" s="1"/>
      <c r="I8" s="1"/>
      <c r="J8" s="1"/>
      <c r="K8" s="1"/>
    </row>
    <row r="9" spans="1:12" x14ac:dyDescent="0.3">
      <c r="A9" t="s">
        <v>123</v>
      </c>
      <c r="B9" t="s">
        <v>166</v>
      </c>
      <c r="C9" s="1" t="s">
        <v>106</v>
      </c>
      <c r="D9" s="1" t="s">
        <v>50</v>
      </c>
      <c r="E9" t="s">
        <v>104</v>
      </c>
      <c r="F9" s="2"/>
      <c r="G9" s="2"/>
      <c r="H9" s="1"/>
      <c r="I9" s="1"/>
      <c r="J9" s="1"/>
      <c r="K9" s="1"/>
    </row>
    <row r="10" spans="1:12" x14ac:dyDescent="0.3">
      <c r="A10" t="s">
        <v>122</v>
      </c>
      <c r="B10" t="s">
        <v>167</v>
      </c>
      <c r="C10" s="1" t="s">
        <v>42</v>
      </c>
      <c r="D10" s="1" t="s">
        <v>47</v>
      </c>
    </row>
    <row r="11" spans="1:12" x14ac:dyDescent="0.3">
      <c r="A11" t="s">
        <v>123</v>
      </c>
      <c r="B11" t="s">
        <v>168</v>
      </c>
      <c r="C11" s="1" t="s">
        <v>59</v>
      </c>
      <c r="D11" t="s">
        <v>0</v>
      </c>
    </row>
    <row r="12" spans="1:12" x14ac:dyDescent="0.3">
      <c r="A12" t="s">
        <v>123</v>
      </c>
      <c r="B12" t="s">
        <v>169</v>
      </c>
      <c r="C12" s="1" t="s">
        <v>170</v>
      </c>
      <c r="D12" t="s">
        <v>1</v>
      </c>
    </row>
    <row r="13" spans="1:12" x14ac:dyDescent="0.3">
      <c r="A13" t="s">
        <v>122</v>
      </c>
      <c r="B13" t="s">
        <v>171</v>
      </c>
      <c r="C13" s="1" t="s">
        <v>172</v>
      </c>
      <c r="D13" t="s">
        <v>2</v>
      </c>
    </row>
    <row r="14" spans="1:12" x14ac:dyDescent="0.3">
      <c r="A14" t="s">
        <v>123</v>
      </c>
      <c r="B14" t="s">
        <v>173</v>
      </c>
      <c r="C14" s="1" t="s">
        <v>45</v>
      </c>
      <c r="D14" t="s">
        <v>3</v>
      </c>
    </row>
    <row r="15" spans="1:12" x14ac:dyDescent="0.3">
      <c r="A15" t="s">
        <v>122</v>
      </c>
      <c r="B15" t="s">
        <v>174</v>
      </c>
      <c r="C15" s="1" t="s">
        <v>175</v>
      </c>
      <c r="D15" t="s">
        <v>4</v>
      </c>
    </row>
    <row r="16" spans="1:12" x14ac:dyDescent="0.3">
      <c r="A16" t="s">
        <v>123</v>
      </c>
      <c r="B16" t="s">
        <v>176</v>
      </c>
      <c r="C16" s="1" t="s">
        <v>177</v>
      </c>
      <c r="D16" t="s">
        <v>5</v>
      </c>
    </row>
    <row r="17" spans="1:4" x14ac:dyDescent="0.3">
      <c r="A17" t="s">
        <v>123</v>
      </c>
      <c r="B17" t="s">
        <v>178</v>
      </c>
      <c r="C17" s="1" t="s">
        <v>179</v>
      </c>
      <c r="D17" t="s">
        <v>6</v>
      </c>
    </row>
    <row r="18" spans="1:4" x14ac:dyDescent="0.3">
      <c r="A18" t="s">
        <v>122</v>
      </c>
      <c r="B18" t="s">
        <v>180</v>
      </c>
      <c r="C18" s="1" t="s">
        <v>181</v>
      </c>
      <c r="D18" t="s">
        <v>7</v>
      </c>
    </row>
    <row r="19" spans="1:4" x14ac:dyDescent="0.3">
      <c r="A19" t="s">
        <v>122</v>
      </c>
      <c r="B19" t="s">
        <v>182</v>
      </c>
      <c r="C19" s="1" t="s">
        <v>183</v>
      </c>
      <c r="D19" t="s">
        <v>8</v>
      </c>
    </row>
    <row r="20" spans="1:4" x14ac:dyDescent="0.3">
      <c r="A20" t="s">
        <v>225</v>
      </c>
      <c r="B20" t="s">
        <v>184</v>
      </c>
      <c r="C20" s="1" t="s">
        <v>70</v>
      </c>
      <c r="D20" t="s">
        <v>9</v>
      </c>
    </row>
    <row r="21" spans="1:4" x14ac:dyDescent="0.3">
      <c r="A21" t="s">
        <v>122</v>
      </c>
      <c r="B21" t="s">
        <v>185</v>
      </c>
      <c r="C21" s="1" t="s">
        <v>186</v>
      </c>
      <c r="D21" t="s">
        <v>10</v>
      </c>
    </row>
    <row r="22" spans="1:4" x14ac:dyDescent="0.3">
      <c r="A22" t="s">
        <v>122</v>
      </c>
      <c r="B22" t="s">
        <v>187</v>
      </c>
      <c r="C22" s="1" t="s">
        <v>43</v>
      </c>
      <c r="D22" t="s">
        <v>11</v>
      </c>
    </row>
    <row r="23" spans="1:4" x14ac:dyDescent="0.3">
      <c r="A23" t="s">
        <v>122</v>
      </c>
      <c r="B23" t="s">
        <v>188</v>
      </c>
      <c r="C23" s="1" t="s">
        <v>189</v>
      </c>
      <c r="D23" t="s">
        <v>12</v>
      </c>
    </row>
    <row r="24" spans="1:4" x14ac:dyDescent="0.3">
      <c r="A24" t="s">
        <v>225</v>
      </c>
      <c r="B24" t="s">
        <v>190</v>
      </c>
      <c r="C24" s="1" t="s">
        <v>107</v>
      </c>
      <c r="D24" t="s">
        <v>13</v>
      </c>
    </row>
    <row r="25" spans="1:4" x14ac:dyDescent="0.3">
      <c r="A25" t="s">
        <v>225</v>
      </c>
      <c r="B25" t="s">
        <v>191</v>
      </c>
      <c r="C25" s="1" t="s">
        <v>71</v>
      </c>
      <c r="D25" t="s">
        <v>14</v>
      </c>
    </row>
    <row r="26" spans="1:4" x14ac:dyDescent="0.3">
      <c r="A26" t="s">
        <v>122</v>
      </c>
      <c r="B26" t="s">
        <v>192</v>
      </c>
      <c r="C26" s="1" t="s">
        <v>193</v>
      </c>
      <c r="D26" t="s">
        <v>15</v>
      </c>
    </row>
    <row r="27" spans="1:4" x14ac:dyDescent="0.3">
      <c r="A27" t="s">
        <v>122</v>
      </c>
      <c r="B27" t="s">
        <v>194</v>
      </c>
      <c r="C27" s="1" t="s">
        <v>195</v>
      </c>
      <c r="D27" t="s">
        <v>16</v>
      </c>
    </row>
    <row r="28" spans="1:4" x14ac:dyDescent="0.3">
      <c r="A28" t="s">
        <v>123</v>
      </c>
      <c r="B28" t="s">
        <v>196</v>
      </c>
      <c r="C28" s="1" t="s">
        <v>60</v>
      </c>
      <c r="D28" t="s">
        <v>17</v>
      </c>
    </row>
    <row r="29" spans="1:4" x14ac:dyDescent="0.3">
      <c r="A29" t="s">
        <v>122</v>
      </c>
      <c r="B29" t="s">
        <v>197</v>
      </c>
      <c r="C29" s="1" t="s">
        <v>198</v>
      </c>
      <c r="D29" t="s">
        <v>18</v>
      </c>
    </row>
    <row r="30" spans="1:4" x14ac:dyDescent="0.3">
      <c r="A30" t="s">
        <v>224</v>
      </c>
      <c r="B30" t="s">
        <v>199</v>
      </c>
      <c r="C30" s="1" t="s">
        <v>73</v>
      </c>
      <c r="D30" t="s">
        <v>19</v>
      </c>
    </row>
    <row r="31" spans="1:4" x14ac:dyDescent="0.3">
      <c r="A31" t="s">
        <v>122</v>
      </c>
      <c r="B31" t="s">
        <v>200</v>
      </c>
      <c r="C31" s="1" t="s">
        <v>201</v>
      </c>
      <c r="D31" t="s">
        <v>20</v>
      </c>
    </row>
    <row r="32" spans="1:4" x14ac:dyDescent="0.3">
      <c r="A32" t="s">
        <v>122</v>
      </c>
      <c r="B32" t="s">
        <v>202</v>
      </c>
      <c r="C32" s="1" t="s">
        <v>203</v>
      </c>
      <c r="D32" t="s">
        <v>21</v>
      </c>
    </row>
    <row r="33" spans="1:4" x14ac:dyDescent="0.3">
      <c r="A33" t="s">
        <v>225</v>
      </c>
      <c r="B33" t="s">
        <v>204</v>
      </c>
      <c r="C33" s="1" t="s">
        <v>108</v>
      </c>
      <c r="D33" t="s">
        <v>22</v>
      </c>
    </row>
    <row r="34" spans="1:4" x14ac:dyDescent="0.3">
      <c r="A34" t="s">
        <v>122</v>
      </c>
      <c r="B34" t="s">
        <v>205</v>
      </c>
      <c r="C34" s="1" t="s">
        <v>206</v>
      </c>
      <c r="D34" t="s">
        <v>23</v>
      </c>
    </row>
    <row r="35" spans="1:4" x14ac:dyDescent="0.3">
      <c r="A35" t="s">
        <v>122</v>
      </c>
      <c r="B35" t="s">
        <v>207</v>
      </c>
      <c r="C35" s="1" t="s">
        <v>208</v>
      </c>
      <c r="D35" t="s">
        <v>24</v>
      </c>
    </row>
    <row r="36" spans="1:4" x14ac:dyDescent="0.3">
      <c r="A36" t="s">
        <v>123</v>
      </c>
      <c r="B36" t="s">
        <v>209</v>
      </c>
      <c r="C36" s="1" t="s">
        <v>61</v>
      </c>
      <c r="D36" t="s">
        <v>25</v>
      </c>
    </row>
    <row r="37" spans="1:4" x14ac:dyDescent="0.3">
      <c r="A37" t="s">
        <v>122</v>
      </c>
      <c r="B37" t="s">
        <v>210</v>
      </c>
      <c r="C37" s="1" t="s">
        <v>211</v>
      </c>
      <c r="D37" t="s">
        <v>26</v>
      </c>
    </row>
    <row r="38" spans="1:4" x14ac:dyDescent="0.3">
      <c r="A38" t="s">
        <v>122</v>
      </c>
      <c r="B38" t="s">
        <v>226</v>
      </c>
      <c r="C38" s="1" t="s">
        <v>227</v>
      </c>
      <c r="D38" t="s">
        <v>27</v>
      </c>
    </row>
    <row r="39" spans="1:4" x14ac:dyDescent="0.3">
      <c r="A39" t="s">
        <v>122</v>
      </c>
      <c r="B39" t="s">
        <v>212</v>
      </c>
      <c r="C39" s="1" t="s">
        <v>44</v>
      </c>
      <c r="D39" t="s">
        <v>28</v>
      </c>
    </row>
    <row r="40" spans="1:4" x14ac:dyDescent="0.3">
      <c r="A40" t="s">
        <v>225</v>
      </c>
      <c r="B40" t="s">
        <v>213</v>
      </c>
      <c r="C40" s="1" t="s">
        <v>214</v>
      </c>
      <c r="D40" t="s">
        <v>29</v>
      </c>
    </row>
    <row r="41" spans="1:4" x14ac:dyDescent="0.3">
      <c r="A41" t="s">
        <v>224</v>
      </c>
      <c r="B41" t="s">
        <v>215</v>
      </c>
      <c r="C41" s="1" t="s">
        <v>216</v>
      </c>
      <c r="D41" t="s">
        <v>30</v>
      </c>
    </row>
    <row r="42" spans="1:4" x14ac:dyDescent="0.3">
      <c r="A42" t="s">
        <v>123</v>
      </c>
      <c r="B42" t="s">
        <v>217</v>
      </c>
      <c r="C42" s="1" t="s">
        <v>218</v>
      </c>
      <c r="D42" t="s">
        <v>31</v>
      </c>
    </row>
    <row r="43" spans="1:4" x14ac:dyDescent="0.3">
      <c r="A43" t="s">
        <v>123</v>
      </c>
      <c r="B43" t="s">
        <v>219</v>
      </c>
      <c r="C43" s="1" t="s">
        <v>62</v>
      </c>
      <c r="D43" t="s">
        <v>32</v>
      </c>
    </row>
    <row r="44" spans="1:4" x14ac:dyDescent="0.3">
      <c r="A44" t="s">
        <v>122</v>
      </c>
      <c r="B44" t="s">
        <v>220</v>
      </c>
      <c r="C44" s="1" t="s">
        <v>221</v>
      </c>
      <c r="D44" t="s">
        <v>33</v>
      </c>
    </row>
    <row r="45" spans="1:4" x14ac:dyDescent="0.3">
      <c r="A45" t="s">
        <v>224</v>
      </c>
      <c r="B45" t="s">
        <v>222</v>
      </c>
      <c r="C45" s="1" t="s">
        <v>223</v>
      </c>
      <c r="D45" t="s">
        <v>34</v>
      </c>
    </row>
    <row r="46" spans="1:4" x14ac:dyDescent="0.3">
      <c r="C46" s="1"/>
      <c r="D46" t="s">
        <v>35</v>
      </c>
    </row>
    <row r="47" spans="1:4" x14ac:dyDescent="0.3">
      <c r="C47" s="1"/>
      <c r="D47" t="s">
        <v>36</v>
      </c>
    </row>
    <row r="48" spans="1:4" x14ac:dyDescent="0.3">
      <c r="C48" s="1"/>
      <c r="D48" t="s">
        <v>37</v>
      </c>
    </row>
    <row r="49" spans="3:4" x14ac:dyDescent="0.3">
      <c r="C49" s="1"/>
      <c r="D49" t="s">
        <v>38</v>
      </c>
    </row>
    <row r="50" spans="3:4" x14ac:dyDescent="0.3">
      <c r="C50" s="1"/>
      <c r="D50" t="s">
        <v>39</v>
      </c>
    </row>
    <row r="51" spans="3:4" x14ac:dyDescent="0.3">
      <c r="C51" s="1"/>
      <c r="D51" t="s">
        <v>40</v>
      </c>
    </row>
    <row r="52" spans="3:4" x14ac:dyDescent="0.3">
      <c r="C52" s="1"/>
      <c r="D52" t="s">
        <v>41</v>
      </c>
    </row>
    <row r="53" spans="3:4" x14ac:dyDescent="0.3">
      <c r="C53" s="1"/>
      <c r="D53" t="s">
        <v>56</v>
      </c>
    </row>
    <row r="54" spans="3:4" x14ac:dyDescent="0.3">
      <c r="C54" s="1"/>
    </row>
    <row r="55" spans="3:4" x14ac:dyDescent="0.3">
      <c r="C55" s="1"/>
    </row>
    <row r="56" spans="3:4" x14ac:dyDescent="0.3">
      <c r="C56" s="1"/>
    </row>
  </sheetData>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Instructions_IEPR_Forms</vt:lpstr>
      <vt:lpstr>New_Resources</vt:lpstr>
      <vt:lpstr>New_Costs</vt:lpstr>
      <vt:lpstr>List_Data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2017-12-29T19:01:28Z</dcterms:created>
  <dcterms:modified xsi:type="dcterms:W3CDTF">2018-07-31T21:24:19Z</dcterms:modified>
</cp:coreProperties>
</file>